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AZİFE\Downloads\"/>
    </mc:Choice>
  </mc:AlternateContent>
  <xr:revisionPtr revIDLastSave="0" documentId="13_ncr:1_{A43E3B85-0DC0-448B-B4CA-A1CF79F24C15}" xr6:coauthVersionLast="47" xr6:coauthVersionMax="47" xr10:uidLastSave="{00000000-0000-0000-0000-000000000000}"/>
  <bookViews>
    <workbookView xWindow="-108" yWindow="-108" windowWidth="23256" windowHeight="12576" tabRatio="500" activeTab="5" xr2:uid="{00000000-000D-0000-FFFF-FFFF00000000}"/>
  </bookViews>
  <sheets>
    <sheet name="B1" sheetId="1" r:id="rId1"/>
    <sheet name="B2" sheetId="3" r:id="rId2"/>
    <sheet name="C1" sheetId="4" r:id="rId3"/>
    <sheet name="C2" sheetId="5" r:id="rId4"/>
    <sheet name="İBH ŞUBE 1" sheetId="6" r:id="rId5"/>
    <sheet name="İBH ŞUBE 2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8" l="1"/>
  <c r="F30" i="8"/>
  <c r="E30" i="8"/>
  <c r="G29" i="8"/>
  <c r="F29" i="8"/>
  <c r="E29" i="8"/>
  <c r="G28" i="8"/>
  <c r="F28" i="8"/>
  <c r="E28" i="8"/>
  <c r="G30" i="6"/>
  <c r="F30" i="6"/>
  <c r="E30" i="6"/>
  <c r="G29" i="6"/>
  <c r="F29" i="6"/>
  <c r="E29" i="6"/>
  <c r="G28" i="6"/>
  <c r="F28" i="6"/>
  <c r="E28" i="6"/>
  <c r="I33" i="5"/>
  <c r="H33" i="5"/>
  <c r="G33" i="5"/>
  <c r="F33" i="5"/>
  <c r="I32" i="5"/>
  <c r="H32" i="5"/>
  <c r="G32" i="5"/>
  <c r="F32" i="5"/>
  <c r="I31" i="5"/>
  <c r="H31" i="5"/>
  <c r="G31" i="5"/>
  <c r="F31" i="5"/>
  <c r="I30" i="5"/>
  <c r="H30" i="5"/>
  <c r="G30" i="5"/>
  <c r="F30" i="5"/>
  <c r="I29" i="5"/>
  <c r="H29" i="5"/>
  <c r="G29" i="5"/>
  <c r="F29" i="5"/>
  <c r="I28" i="5"/>
  <c r="H28" i="5"/>
  <c r="G28" i="5"/>
  <c r="F28" i="5"/>
  <c r="I33" i="4"/>
  <c r="H33" i="4"/>
  <c r="G33" i="4"/>
  <c r="F33" i="4"/>
  <c r="I32" i="4"/>
  <c r="H32" i="4"/>
  <c r="G32" i="4"/>
  <c r="F32" i="4"/>
  <c r="I31" i="4"/>
  <c r="H31" i="4"/>
  <c r="G31" i="4"/>
  <c r="F31" i="4"/>
  <c r="I30" i="4"/>
  <c r="H30" i="4"/>
  <c r="G30" i="4"/>
  <c r="F30" i="4"/>
  <c r="I29" i="4"/>
  <c r="H29" i="4"/>
  <c r="G29" i="4"/>
  <c r="F29" i="4"/>
  <c r="I28" i="4"/>
  <c r="H28" i="4"/>
  <c r="G28" i="4"/>
  <c r="F28" i="4"/>
  <c r="G27" i="8"/>
  <c r="F27" i="8"/>
  <c r="E27" i="8"/>
  <c r="G26" i="8"/>
  <c r="F26" i="8"/>
  <c r="E26" i="8"/>
  <c r="G25" i="8"/>
  <c r="F25" i="8"/>
  <c r="E25" i="8"/>
  <c r="G24" i="8"/>
  <c r="F24" i="8"/>
  <c r="E24" i="8"/>
  <c r="G23" i="8"/>
  <c r="F23" i="8"/>
  <c r="E23" i="8"/>
  <c r="G22" i="8"/>
  <c r="F22" i="8"/>
  <c r="E22" i="8"/>
  <c r="G21" i="8"/>
  <c r="F21" i="8"/>
  <c r="E21" i="8"/>
  <c r="G20" i="8"/>
  <c r="F20" i="8"/>
  <c r="E20" i="8"/>
  <c r="G19" i="8"/>
  <c r="F19" i="8"/>
  <c r="E19" i="8"/>
  <c r="G18" i="8"/>
  <c r="F18" i="8"/>
  <c r="E18" i="8"/>
  <c r="G17" i="8"/>
  <c r="F17" i="8"/>
  <c r="E17" i="8"/>
  <c r="G16" i="8"/>
  <c r="F16" i="8"/>
  <c r="E16" i="8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F10" i="8"/>
  <c r="E10" i="8"/>
  <c r="G9" i="8"/>
  <c r="F9" i="8"/>
  <c r="E9" i="8"/>
  <c r="G8" i="8"/>
  <c r="F8" i="8"/>
  <c r="E8" i="8"/>
  <c r="G7" i="8"/>
  <c r="F7" i="8"/>
  <c r="E7" i="8"/>
  <c r="G6" i="8"/>
  <c r="F6" i="8"/>
  <c r="E6" i="8"/>
  <c r="G5" i="8"/>
  <c r="F5" i="8"/>
  <c r="E5" i="8"/>
  <c r="G4" i="8"/>
  <c r="F4" i="8"/>
  <c r="E4" i="8"/>
  <c r="G27" i="6"/>
  <c r="F27" i="6"/>
  <c r="E27" i="6"/>
  <c r="G26" i="6"/>
  <c r="F26" i="6"/>
  <c r="E26" i="6"/>
  <c r="G25" i="6"/>
  <c r="F25" i="6"/>
  <c r="E25" i="6"/>
  <c r="G24" i="6"/>
  <c r="F24" i="6"/>
  <c r="E24" i="6"/>
  <c r="G23" i="6"/>
  <c r="F23" i="6"/>
  <c r="E23" i="6"/>
  <c r="G22" i="6"/>
  <c r="F22" i="6"/>
  <c r="E22" i="6"/>
  <c r="G21" i="6"/>
  <c r="F21" i="6"/>
  <c r="E21" i="6"/>
  <c r="G20" i="6"/>
  <c r="F20" i="6"/>
  <c r="E20" i="6"/>
  <c r="G19" i="6"/>
  <c r="F19" i="6"/>
  <c r="E19" i="6"/>
  <c r="G18" i="6"/>
  <c r="F18" i="6"/>
  <c r="E18" i="6"/>
  <c r="G17" i="6"/>
  <c r="F17" i="6"/>
  <c r="E17" i="6"/>
  <c r="G16" i="6"/>
  <c r="F16" i="6"/>
  <c r="E16" i="6"/>
  <c r="G15" i="6"/>
  <c r="F15" i="6"/>
  <c r="E15" i="6"/>
  <c r="G14" i="6"/>
  <c r="F14" i="6"/>
  <c r="E14" i="6"/>
  <c r="G13" i="6"/>
  <c r="F13" i="6"/>
  <c r="E13" i="6"/>
  <c r="G12" i="6"/>
  <c r="F12" i="6"/>
  <c r="E12" i="6"/>
  <c r="G11" i="6"/>
  <c r="F11" i="6"/>
  <c r="E11" i="6"/>
  <c r="G10" i="6"/>
  <c r="F10" i="6"/>
  <c r="E10" i="6"/>
  <c r="G9" i="6"/>
  <c r="F9" i="6"/>
  <c r="E9" i="6"/>
  <c r="G8" i="6"/>
  <c r="F8" i="6"/>
  <c r="E8" i="6"/>
  <c r="G7" i="6"/>
  <c r="F7" i="6"/>
  <c r="E7" i="6"/>
  <c r="G6" i="6"/>
  <c r="F6" i="6"/>
  <c r="E6" i="6"/>
  <c r="G5" i="6"/>
  <c r="F5" i="6"/>
  <c r="E5" i="6"/>
  <c r="G4" i="6"/>
  <c r="F4" i="6"/>
  <c r="E4" i="6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H24" i="5"/>
  <c r="G24" i="5"/>
  <c r="F24" i="5"/>
  <c r="I23" i="5"/>
  <c r="H23" i="5"/>
  <c r="G23" i="5"/>
  <c r="F23" i="5"/>
  <c r="I22" i="5"/>
  <c r="H22" i="5"/>
  <c r="G22" i="5"/>
  <c r="F22" i="5"/>
  <c r="I21" i="5"/>
  <c r="H21" i="5"/>
  <c r="G21" i="5"/>
  <c r="F21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H14" i="5"/>
  <c r="G14" i="5"/>
  <c r="F14" i="5"/>
  <c r="I13" i="5"/>
  <c r="H13" i="5"/>
  <c r="G13" i="5"/>
  <c r="F13" i="5"/>
  <c r="I12" i="5"/>
  <c r="H12" i="5"/>
  <c r="G12" i="5"/>
  <c r="F12" i="5"/>
  <c r="I11" i="5"/>
  <c r="H11" i="5"/>
  <c r="G11" i="5"/>
  <c r="F11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H4" i="5"/>
  <c r="G4" i="5"/>
  <c r="F4" i="5"/>
  <c r="I27" i="4"/>
  <c r="H27" i="4"/>
  <c r="G27" i="4"/>
  <c r="F27" i="4"/>
  <c r="I26" i="4"/>
  <c r="H26" i="4"/>
  <c r="G26" i="4"/>
  <c r="F26" i="4"/>
  <c r="I25" i="4"/>
  <c r="H25" i="4"/>
  <c r="G25" i="4"/>
  <c r="F25" i="4"/>
  <c r="I24" i="4"/>
  <c r="H24" i="4"/>
  <c r="G24" i="4"/>
  <c r="F24" i="4"/>
  <c r="I23" i="4"/>
  <c r="H23" i="4"/>
  <c r="G23" i="4"/>
  <c r="F23" i="4"/>
  <c r="I22" i="4"/>
  <c r="H22" i="4"/>
  <c r="G22" i="4"/>
  <c r="F22" i="4"/>
  <c r="I21" i="4"/>
  <c r="H21" i="4"/>
  <c r="G21" i="4"/>
  <c r="F21" i="4"/>
  <c r="I20" i="4"/>
  <c r="H20" i="4"/>
  <c r="G20" i="4"/>
  <c r="F20" i="4"/>
  <c r="I19" i="4"/>
  <c r="H19" i="4"/>
  <c r="G19" i="4"/>
  <c r="F19" i="4"/>
  <c r="I18" i="4"/>
  <c r="H18" i="4"/>
  <c r="G18" i="4"/>
  <c r="F18" i="4"/>
  <c r="I17" i="4"/>
  <c r="H17" i="4"/>
  <c r="G17" i="4"/>
  <c r="F17" i="4"/>
  <c r="I16" i="4"/>
  <c r="H16" i="4"/>
  <c r="G16" i="4"/>
  <c r="F16" i="4"/>
  <c r="I15" i="4"/>
  <c r="H15" i="4"/>
  <c r="G15" i="4"/>
  <c r="F15" i="4"/>
  <c r="I14" i="4"/>
  <c r="H14" i="4"/>
  <c r="G14" i="4"/>
  <c r="F14" i="4"/>
  <c r="I13" i="4"/>
  <c r="H13" i="4"/>
  <c r="G13" i="4"/>
  <c r="F13" i="4"/>
  <c r="I12" i="4"/>
  <c r="H12" i="4"/>
  <c r="G12" i="4"/>
  <c r="F12" i="4"/>
  <c r="I11" i="4"/>
  <c r="H11" i="4"/>
  <c r="G11" i="4"/>
  <c r="F11" i="4"/>
  <c r="I10" i="4"/>
  <c r="H10" i="4"/>
  <c r="G10" i="4"/>
  <c r="F10" i="4"/>
  <c r="I9" i="4"/>
  <c r="H9" i="4"/>
  <c r="G9" i="4"/>
  <c r="F9" i="4"/>
  <c r="I8" i="4"/>
  <c r="H8" i="4"/>
  <c r="G8" i="4"/>
  <c r="F8" i="4"/>
  <c r="I7" i="4"/>
  <c r="H7" i="4"/>
  <c r="G7" i="4"/>
  <c r="F7" i="4"/>
  <c r="I6" i="4"/>
  <c r="H6" i="4"/>
  <c r="G6" i="4"/>
  <c r="F6" i="4"/>
  <c r="I5" i="4"/>
  <c r="H5" i="4"/>
  <c r="G5" i="4"/>
  <c r="F5" i="4"/>
  <c r="I4" i="4"/>
  <c r="H4" i="4"/>
  <c r="G4" i="4"/>
  <c r="F4" i="4"/>
  <c r="I26" i="3"/>
  <c r="H26" i="3"/>
  <c r="G26" i="3"/>
  <c r="F26" i="3"/>
  <c r="I25" i="3"/>
  <c r="H25" i="3"/>
  <c r="G25" i="3"/>
  <c r="F25" i="3"/>
  <c r="I24" i="3"/>
  <c r="H24" i="3"/>
  <c r="G24" i="3"/>
  <c r="F24" i="3"/>
  <c r="I23" i="3"/>
  <c r="H23" i="3"/>
  <c r="G23" i="3"/>
  <c r="F23" i="3"/>
  <c r="I22" i="3"/>
  <c r="H22" i="3"/>
  <c r="G22" i="3"/>
  <c r="F22" i="3"/>
  <c r="I21" i="3"/>
  <c r="H21" i="3"/>
  <c r="G21" i="3"/>
  <c r="F21" i="3"/>
  <c r="I20" i="3"/>
  <c r="H20" i="3"/>
  <c r="G20" i="3"/>
  <c r="F20" i="3"/>
  <c r="I19" i="3"/>
  <c r="H19" i="3"/>
  <c r="G19" i="3"/>
  <c r="F19" i="3"/>
  <c r="I18" i="3"/>
  <c r="H18" i="3"/>
  <c r="G18" i="3"/>
  <c r="F18" i="3"/>
  <c r="I17" i="3"/>
  <c r="H17" i="3"/>
  <c r="G17" i="3"/>
  <c r="F17" i="3"/>
  <c r="I16" i="3"/>
  <c r="H16" i="3"/>
  <c r="G16" i="3"/>
  <c r="F16" i="3"/>
  <c r="I15" i="3"/>
  <c r="H15" i="3"/>
  <c r="G15" i="3"/>
  <c r="F15" i="3"/>
  <c r="I14" i="3"/>
  <c r="H14" i="3"/>
  <c r="G14" i="3"/>
  <c r="F14" i="3"/>
  <c r="I13" i="3"/>
  <c r="H13" i="3"/>
  <c r="G13" i="3"/>
  <c r="F13" i="3"/>
  <c r="I12" i="3"/>
  <c r="H12" i="3"/>
  <c r="G12" i="3"/>
  <c r="F12" i="3"/>
  <c r="I11" i="3"/>
  <c r="H11" i="3"/>
  <c r="G11" i="3"/>
  <c r="F11" i="3"/>
  <c r="I10" i="3"/>
  <c r="H10" i="3"/>
  <c r="G10" i="3"/>
  <c r="F10" i="3"/>
  <c r="I9" i="3"/>
  <c r="H9" i="3"/>
  <c r="G9" i="3"/>
  <c r="F9" i="3"/>
  <c r="I8" i="3"/>
  <c r="H8" i="3"/>
  <c r="G8" i="3"/>
  <c r="F8" i="3"/>
  <c r="I7" i="3"/>
  <c r="H7" i="3"/>
  <c r="G7" i="3"/>
  <c r="F7" i="3"/>
  <c r="I6" i="3"/>
  <c r="H6" i="3"/>
  <c r="G6" i="3"/>
  <c r="F6" i="3"/>
  <c r="I5" i="3"/>
  <c r="H5" i="3"/>
  <c r="G5" i="3"/>
  <c r="F5" i="3"/>
  <c r="I4" i="3"/>
  <c r="H4" i="3"/>
  <c r="G4" i="3"/>
  <c r="F4" i="3"/>
  <c r="I27" i="1"/>
  <c r="H27" i="1"/>
  <c r="G27" i="1"/>
  <c r="F27" i="1"/>
  <c r="I26" i="1"/>
  <c r="H26" i="1"/>
  <c r="G26" i="1"/>
  <c r="F26" i="1"/>
  <c r="I25" i="1"/>
  <c r="H25" i="1"/>
  <c r="G25" i="1"/>
  <c r="F25" i="1"/>
  <c r="I24" i="1"/>
  <c r="H24" i="1"/>
  <c r="G24" i="1"/>
  <c r="F24" i="1"/>
  <c r="I23" i="1"/>
  <c r="H23" i="1"/>
  <c r="G23" i="1"/>
  <c r="F23" i="1"/>
  <c r="I22" i="1"/>
  <c r="H22" i="1"/>
  <c r="G22" i="1"/>
  <c r="F22" i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H13" i="1"/>
  <c r="G13" i="1"/>
  <c r="F13" i="1"/>
  <c r="I12" i="1"/>
  <c r="H12" i="1"/>
  <c r="G12" i="1"/>
  <c r="F12" i="1"/>
  <c r="I11" i="1"/>
  <c r="H11" i="1"/>
  <c r="G11" i="1"/>
  <c r="F11" i="1"/>
  <c r="I10" i="1"/>
  <c r="H10" i="1"/>
  <c r="G10" i="1"/>
  <c r="F10" i="1"/>
  <c r="I9" i="1"/>
  <c r="H9" i="1"/>
  <c r="G9" i="1"/>
  <c r="F9" i="1"/>
  <c r="I8" i="1"/>
  <c r="H8" i="1"/>
  <c r="G8" i="1"/>
  <c r="F8" i="1"/>
  <c r="I7" i="1"/>
  <c r="H7" i="1"/>
  <c r="G7" i="1"/>
  <c r="F7" i="1"/>
  <c r="I6" i="1"/>
  <c r="H6" i="1"/>
  <c r="G6" i="1"/>
  <c r="F6" i="1"/>
  <c r="I5" i="1"/>
  <c r="H5" i="1"/>
  <c r="G5" i="1"/>
  <c r="F5" i="1"/>
  <c r="F4" i="1"/>
  <c r="I4" i="1"/>
  <c r="H4" i="1"/>
  <c r="G4" i="1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4" i="5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4" i="6"/>
  <c r="K4" i="8"/>
  <c r="K10" i="8"/>
  <c r="K15" i="8"/>
  <c r="K26" i="8"/>
  <c r="K5" i="8"/>
  <c r="K6" i="8"/>
  <c r="K7" i="8"/>
  <c r="K8" i="8"/>
  <c r="K9" i="8"/>
  <c r="K11" i="8"/>
  <c r="K12" i="8"/>
  <c r="K13" i="8"/>
  <c r="K14" i="8"/>
  <c r="K16" i="8"/>
  <c r="K17" i="8"/>
  <c r="K18" i="8"/>
  <c r="K19" i="8"/>
  <c r="K20" i="8"/>
  <c r="K21" i="8"/>
  <c r="K22" i="8"/>
  <c r="K23" i="8"/>
  <c r="K24" i="8"/>
  <c r="K25" i="8"/>
  <c r="K27" i="8"/>
  <c r="K28" i="8"/>
  <c r="K29" i="8"/>
  <c r="K30" i="8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4" i="4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4" i="3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4" i="1"/>
</calcChain>
</file>

<file path=xl/sharedStrings.xml><?xml version="1.0" encoding="utf-8"?>
<sst xmlns="http://schemas.openxmlformats.org/spreadsheetml/2006/main" count="588" uniqueCount="467">
  <si>
    <t>ÖĞRENCİ NO</t>
  </si>
  <si>
    <t>READING</t>
  </si>
  <si>
    <t>WRITING</t>
  </si>
  <si>
    <t>GRAMMAR</t>
  </si>
  <si>
    <t>L&amp;S</t>
  </si>
  <si>
    <t>ÇETİN</t>
  </si>
  <si>
    <t>EMİNE</t>
  </si>
  <si>
    <t>CEREN</t>
  </si>
  <si>
    <t>BALKAN</t>
  </si>
  <si>
    <t>AYŞEGÜL</t>
  </si>
  <si>
    <t>BERKE</t>
  </si>
  <si>
    <t>MERVE</t>
  </si>
  <si>
    <t>CANBAZ</t>
  </si>
  <si>
    <t>SELİN</t>
  </si>
  <si>
    <t>KAHRAMAN</t>
  </si>
  <si>
    <t>BEGÜM</t>
  </si>
  <si>
    <t>BORAN</t>
  </si>
  <si>
    <t>SENA</t>
  </si>
  <si>
    <t>240510001</t>
  </si>
  <si>
    <t>ENES</t>
  </si>
  <si>
    <t>EROĞLU</t>
  </si>
  <si>
    <t>240510002</t>
  </si>
  <si>
    <t>ALEYNA</t>
  </si>
  <si>
    <t>KEKEÇ</t>
  </si>
  <si>
    <t>240510005</t>
  </si>
  <si>
    <t>ELİF</t>
  </si>
  <si>
    <t>BÜŞRA</t>
  </si>
  <si>
    <t>YILMAZ</t>
  </si>
  <si>
    <t>240510007</t>
  </si>
  <si>
    <t>FAZİLET</t>
  </si>
  <si>
    <t>ÖZEKİCİ</t>
  </si>
  <si>
    <t>240510010</t>
  </si>
  <si>
    <t>YAHYA</t>
  </si>
  <si>
    <t>CAN</t>
  </si>
  <si>
    <t>DEMİR</t>
  </si>
  <si>
    <t>240510011</t>
  </si>
  <si>
    <t>SELİM</t>
  </si>
  <si>
    <t>DURGUN</t>
  </si>
  <si>
    <t>240510012</t>
  </si>
  <si>
    <t>DİLAY</t>
  </si>
  <si>
    <t>NİSA</t>
  </si>
  <si>
    <t>YÜCETÜRK</t>
  </si>
  <si>
    <t>240510014</t>
  </si>
  <si>
    <t>MEHMET</t>
  </si>
  <si>
    <t>AKİF</t>
  </si>
  <si>
    <t>DİNDAR</t>
  </si>
  <si>
    <t>240510015</t>
  </si>
  <si>
    <t>AYCAN</t>
  </si>
  <si>
    <t>PELİN</t>
  </si>
  <si>
    <t>TAT</t>
  </si>
  <si>
    <t>240510018</t>
  </si>
  <si>
    <t>HİCRAN</t>
  </si>
  <si>
    <t>ALADAĞ</t>
  </si>
  <si>
    <t>240510020</t>
  </si>
  <si>
    <t>SANİYE</t>
  </si>
  <si>
    <t>NUR</t>
  </si>
  <si>
    <t>DEMİRYÜREK</t>
  </si>
  <si>
    <t>240510021</t>
  </si>
  <si>
    <t>KAAN</t>
  </si>
  <si>
    <t>YILDIZ</t>
  </si>
  <si>
    <t>240510022</t>
  </si>
  <si>
    <t>AZRA</t>
  </si>
  <si>
    <t>BAKILI</t>
  </si>
  <si>
    <t>240510023</t>
  </si>
  <si>
    <t>HANIM</t>
  </si>
  <si>
    <t>TOPRAK</t>
  </si>
  <si>
    <t>240510025</t>
  </si>
  <si>
    <t>KAYRA</t>
  </si>
  <si>
    <t>AKGÜL</t>
  </si>
  <si>
    <t>240510028</t>
  </si>
  <si>
    <t>AYŞE</t>
  </si>
  <si>
    <t>SILA</t>
  </si>
  <si>
    <t>GÜL</t>
  </si>
  <si>
    <t>240510031</t>
  </si>
  <si>
    <t>MERYEMSU</t>
  </si>
  <si>
    <t>KARA</t>
  </si>
  <si>
    <t>240406002</t>
  </si>
  <si>
    <t>BALCI</t>
  </si>
  <si>
    <t>240406003</t>
  </si>
  <si>
    <t>ZEYNEP</t>
  </si>
  <si>
    <t>ASLAN</t>
  </si>
  <si>
    <t>240406009</t>
  </si>
  <si>
    <t>EYLÜL</t>
  </si>
  <si>
    <t>YÖNEY</t>
  </si>
  <si>
    <t>240406011</t>
  </si>
  <si>
    <t>DAMLA</t>
  </si>
  <si>
    <t>TERZİ</t>
  </si>
  <si>
    <t>240406012</t>
  </si>
  <si>
    <t>MUHAMMED</t>
  </si>
  <si>
    <t>CAFER</t>
  </si>
  <si>
    <t>KALINTAŞ</t>
  </si>
  <si>
    <t>240406017</t>
  </si>
  <si>
    <t>İSMAİL</t>
  </si>
  <si>
    <t>GÜLTEKİN</t>
  </si>
  <si>
    <t>2024-2025 AKADEMİK YILI ZORUNLU MESLEKİ YABANCI DİL HAZIRLIK B1 KURU DEVAMSIZLIK (23.09-15.11.2024)</t>
  </si>
  <si>
    <t>ADI SOYADI</t>
  </si>
  <si>
    <t>2024-2025 AKADEMİK YILI ZORUNLU MESLEKİ YABANCI DİL HAZIRLIK B2 KURU DEVAMSIZLIK (23.09-15.11.2024)</t>
  </si>
  <si>
    <t>240406018</t>
  </si>
  <si>
    <t>SEMİH</t>
  </si>
  <si>
    <t>DURMUŞ</t>
  </si>
  <si>
    <t>240406026</t>
  </si>
  <si>
    <t>EBRAR</t>
  </si>
  <si>
    <t>240406030</t>
  </si>
  <si>
    <t>İPEK</t>
  </si>
  <si>
    <t>BADEM</t>
  </si>
  <si>
    <t>240406031</t>
  </si>
  <si>
    <t>SABRİYE</t>
  </si>
  <si>
    <t>240406033</t>
  </si>
  <si>
    <t>EMİN</t>
  </si>
  <si>
    <t>LÜTFULLAH</t>
  </si>
  <si>
    <t>240406039</t>
  </si>
  <si>
    <t>JALE</t>
  </si>
  <si>
    <t>TÜLÜCÜ</t>
  </si>
  <si>
    <t>240406043</t>
  </si>
  <si>
    <t>ALİ</t>
  </si>
  <si>
    <t>EMRE</t>
  </si>
  <si>
    <t>240406044</t>
  </si>
  <si>
    <t>BERRA</t>
  </si>
  <si>
    <t>ALAPARMAK</t>
  </si>
  <si>
    <t>240406050</t>
  </si>
  <si>
    <t>KADİRHAN</t>
  </si>
  <si>
    <t>UYGUNER</t>
  </si>
  <si>
    <t>240406051</t>
  </si>
  <si>
    <t>KEVSER</t>
  </si>
  <si>
    <t>DENİZ</t>
  </si>
  <si>
    <t>240406053</t>
  </si>
  <si>
    <t>YALÇINTAŞ</t>
  </si>
  <si>
    <t>240406059</t>
  </si>
  <si>
    <t>BEREN</t>
  </si>
  <si>
    <t>ŞEHALI</t>
  </si>
  <si>
    <t>240406060</t>
  </si>
  <si>
    <t>ÜMİT</t>
  </si>
  <si>
    <t>DEREYURT</t>
  </si>
  <si>
    <t>240406062</t>
  </si>
  <si>
    <t>SELAMİ</t>
  </si>
  <si>
    <t>GÜNER</t>
  </si>
  <si>
    <t>240406201</t>
  </si>
  <si>
    <t>ÇAĞLA</t>
  </si>
  <si>
    <t>SU</t>
  </si>
  <si>
    <t>ÇİMEN</t>
  </si>
  <si>
    <t>ZELİKE</t>
  </si>
  <si>
    <t>RIZA</t>
  </si>
  <si>
    <t>İREM</t>
  </si>
  <si>
    <t>UZGAŞ</t>
  </si>
  <si>
    <t>ŞEYMA</t>
  </si>
  <si>
    <t>ATİLA</t>
  </si>
  <si>
    <t>PEKMEZCİ</t>
  </si>
  <si>
    <t>ABDULLAH</t>
  </si>
  <si>
    <t>TUNAHAN</t>
  </si>
  <si>
    <t>YÜCE</t>
  </si>
  <si>
    <t>240510003</t>
  </si>
  <si>
    <t>AKŞAN</t>
  </si>
  <si>
    <t>240510006</t>
  </si>
  <si>
    <t>MUSTAFA</t>
  </si>
  <si>
    <t>DEVECİ</t>
  </si>
  <si>
    <t>240510009</t>
  </si>
  <si>
    <t>BEYZA</t>
  </si>
  <si>
    <t>BAKTAGÜL</t>
  </si>
  <si>
    <t>240510013</t>
  </si>
  <si>
    <t>NUREFŞAN</t>
  </si>
  <si>
    <t>ÇİFTÇİ</t>
  </si>
  <si>
    <t>240510016</t>
  </si>
  <si>
    <t>FATMA</t>
  </si>
  <si>
    <t>ÇETİNKAYA</t>
  </si>
  <si>
    <t>240510017</t>
  </si>
  <si>
    <t>AHSEN</t>
  </si>
  <si>
    <t>KARADAĞ</t>
  </si>
  <si>
    <t>240510019</t>
  </si>
  <si>
    <t>ERKOÇ</t>
  </si>
  <si>
    <t>240510024</t>
  </si>
  <si>
    <t>HALİL</t>
  </si>
  <si>
    <t>İBRAHİM</t>
  </si>
  <si>
    <t>ÇİÇEK</t>
  </si>
  <si>
    <t>240510026</t>
  </si>
  <si>
    <t>240510027</t>
  </si>
  <si>
    <t>PERİHAN</t>
  </si>
  <si>
    <t>KARATAŞ</t>
  </si>
  <si>
    <t>240510029</t>
  </si>
  <si>
    <t>BİLDİRİCİ</t>
  </si>
  <si>
    <t>240510030</t>
  </si>
  <si>
    <t>BİRCAN</t>
  </si>
  <si>
    <t>SAĞLAM</t>
  </si>
  <si>
    <t>240406004</t>
  </si>
  <si>
    <t>HÜMEYRA</t>
  </si>
  <si>
    <t>YAVUZ</t>
  </si>
  <si>
    <t>240406006</t>
  </si>
  <si>
    <t>ÖNDER</t>
  </si>
  <si>
    <t>BOZKURT</t>
  </si>
  <si>
    <t>240406008</t>
  </si>
  <si>
    <t>FURKAN</t>
  </si>
  <si>
    <t>240406010</t>
  </si>
  <si>
    <t>ŞULE</t>
  </si>
  <si>
    <t>ÖZBEK</t>
  </si>
  <si>
    <t>240406013</t>
  </si>
  <si>
    <t>ŞÜKRAN</t>
  </si>
  <si>
    <t>ÇİMENDER</t>
  </si>
  <si>
    <t>240406014</t>
  </si>
  <si>
    <t>ESMAGÜL</t>
  </si>
  <si>
    <t>DURAN</t>
  </si>
  <si>
    <t>240406015</t>
  </si>
  <si>
    <t>HATİCE</t>
  </si>
  <si>
    <t>ERTUĞRUL</t>
  </si>
  <si>
    <t>240406016</t>
  </si>
  <si>
    <t>GÖKTUĞ</t>
  </si>
  <si>
    <t>EMİKÖNEL</t>
  </si>
  <si>
    <t>240406019</t>
  </si>
  <si>
    <t>İLAYDA</t>
  </si>
  <si>
    <t>AÇIK</t>
  </si>
  <si>
    <t>240406020</t>
  </si>
  <si>
    <t>GÜNDOĞAN</t>
  </si>
  <si>
    <t>240406021</t>
  </si>
  <si>
    <t>SAMIT</t>
  </si>
  <si>
    <t>240406023</t>
  </si>
  <si>
    <t>NURULLAH</t>
  </si>
  <si>
    <t>BAŞTEKİN</t>
  </si>
  <si>
    <t>OĞUZHAN</t>
  </si>
  <si>
    <t>KAYA</t>
  </si>
  <si>
    <t>OĞULCAN</t>
  </si>
  <si>
    <t>ESEN</t>
  </si>
  <si>
    <t>YASEMİN</t>
  </si>
  <si>
    <t>ÖZDAŞ</t>
  </si>
  <si>
    <t>EBRU</t>
  </si>
  <si>
    <t>ÇELİK</t>
  </si>
  <si>
    <t>240406202</t>
  </si>
  <si>
    <t xml:space="preserve">İSMAİL </t>
  </si>
  <si>
    <t>CANDEMİR</t>
  </si>
  <si>
    <t>BURAK</t>
  </si>
  <si>
    <t>ŞEN</t>
  </si>
  <si>
    <t>240406025</t>
  </si>
  <si>
    <t>SUDE</t>
  </si>
  <si>
    <t>NAZ</t>
  </si>
  <si>
    <t>VURUR</t>
  </si>
  <si>
    <t>240406027</t>
  </si>
  <si>
    <t>RAMAZAN</t>
  </si>
  <si>
    <t>SAİD</t>
  </si>
  <si>
    <t>YALÇIN</t>
  </si>
  <si>
    <t>240406028</t>
  </si>
  <si>
    <t>MELİSA</t>
  </si>
  <si>
    <t>GÜRSEL</t>
  </si>
  <si>
    <t>240406029</t>
  </si>
  <si>
    <t>EKİN</t>
  </si>
  <si>
    <t>240406032</t>
  </si>
  <si>
    <t>DURU</t>
  </si>
  <si>
    <t>SAVBAR</t>
  </si>
  <si>
    <t>240406034</t>
  </si>
  <si>
    <t>SALİHA</t>
  </si>
  <si>
    <t>SEVİ</t>
  </si>
  <si>
    <t>240406035</t>
  </si>
  <si>
    <t>SEVİLCAN</t>
  </si>
  <si>
    <t>ÇAYLI</t>
  </si>
  <si>
    <t>240406036</t>
  </si>
  <si>
    <t>AYSEL</t>
  </si>
  <si>
    <t>SEMA</t>
  </si>
  <si>
    <t>PINAR</t>
  </si>
  <si>
    <t>240406037</t>
  </si>
  <si>
    <t>RUŞİNA</t>
  </si>
  <si>
    <t>ERTÜRK</t>
  </si>
  <si>
    <t>240406040</t>
  </si>
  <si>
    <t>GÜNEŞ</t>
  </si>
  <si>
    <t>KÜÇÜK</t>
  </si>
  <si>
    <t>240406041</t>
  </si>
  <si>
    <t>ZEKERİYA</t>
  </si>
  <si>
    <t>ÇAPUK</t>
  </si>
  <si>
    <t>240406042</t>
  </si>
  <si>
    <t>HANİFE</t>
  </si>
  <si>
    <t>KARLIDAĞ</t>
  </si>
  <si>
    <t>240406046</t>
  </si>
  <si>
    <t>NURCAN</t>
  </si>
  <si>
    <t>KEMALOĞLU</t>
  </si>
  <si>
    <t>240406047</t>
  </si>
  <si>
    <t>GÖKHAN</t>
  </si>
  <si>
    <t>TOMU</t>
  </si>
  <si>
    <t>240406048</t>
  </si>
  <si>
    <t>HARMANCI</t>
  </si>
  <si>
    <t>240406049</t>
  </si>
  <si>
    <t>KILINÇ</t>
  </si>
  <si>
    <t>240406052</t>
  </si>
  <si>
    <t>MELİKE</t>
  </si>
  <si>
    <t>GÜMRÜK</t>
  </si>
  <si>
    <t>240406054</t>
  </si>
  <si>
    <t>KADRİYE</t>
  </si>
  <si>
    <t>KILIÇ</t>
  </si>
  <si>
    <t>240406055</t>
  </si>
  <si>
    <t>EGE</t>
  </si>
  <si>
    <t>240406056</t>
  </si>
  <si>
    <t>SEVGİ</t>
  </si>
  <si>
    <t>TÜRKMEN</t>
  </si>
  <si>
    <t>240406057</t>
  </si>
  <si>
    <t>ASİYE</t>
  </si>
  <si>
    <t>MEDİNE</t>
  </si>
  <si>
    <t>BÜLBÜL</t>
  </si>
  <si>
    <t>240406058</t>
  </si>
  <si>
    <t>GÜLMEZ</t>
  </si>
  <si>
    <t>240406061</t>
  </si>
  <si>
    <t>YASİN</t>
  </si>
  <si>
    <t>UZUN</t>
  </si>
  <si>
    <t>YUNUS EMRE</t>
  </si>
  <si>
    <t>YEŞİLÖZ</t>
  </si>
  <si>
    <t>EMİRHAN</t>
  </si>
  <si>
    <t>AYGÜN</t>
  </si>
  <si>
    <t>MUHAMMET</t>
  </si>
  <si>
    <t>UBEYDE</t>
  </si>
  <si>
    <t>ELÜSTÜ</t>
  </si>
  <si>
    <t>RABİA</t>
  </si>
  <si>
    <t>CİHAN</t>
  </si>
  <si>
    <t>240406203</t>
  </si>
  <si>
    <t xml:space="preserve"> DOĞAN</t>
  </si>
  <si>
    <t>HÜLYA</t>
  </si>
  <si>
    <t>MEVLÜT</t>
  </si>
  <si>
    <t>DALKAÇ</t>
  </si>
  <si>
    <t>242701072</t>
  </si>
  <si>
    <t>ÖMER</t>
  </si>
  <si>
    <t>AKSAN</t>
  </si>
  <si>
    <t>240105027</t>
  </si>
  <si>
    <t>ARAZ</t>
  </si>
  <si>
    <t>240101024</t>
  </si>
  <si>
    <t>NERGİZ</t>
  </si>
  <si>
    <t>AY</t>
  </si>
  <si>
    <t>240105041</t>
  </si>
  <si>
    <t>GULSUM</t>
  </si>
  <si>
    <t>BINALIYEV</t>
  </si>
  <si>
    <t>241103030</t>
  </si>
  <si>
    <t>ROJDA</t>
  </si>
  <si>
    <t>BİNGÖL</t>
  </si>
  <si>
    <t>240208205</t>
  </si>
  <si>
    <t>YİĞİT AYKUT</t>
  </si>
  <si>
    <t>CANDAN</t>
  </si>
  <si>
    <t>240105030</t>
  </si>
  <si>
    <t>CELAL</t>
  </si>
  <si>
    <t>ÇANTA</t>
  </si>
  <si>
    <t>240104057</t>
  </si>
  <si>
    <t>ŞEVVAL</t>
  </si>
  <si>
    <t>DEMİREL</t>
  </si>
  <si>
    <t>240412022</t>
  </si>
  <si>
    <t>SAİDE</t>
  </si>
  <si>
    <t>GÜMÜŞ</t>
  </si>
  <si>
    <t>240105018</t>
  </si>
  <si>
    <t>SUDENAZ</t>
  </si>
  <si>
    <t>KAVURMACI</t>
  </si>
  <si>
    <t>240105019</t>
  </si>
  <si>
    <t>RABİYA</t>
  </si>
  <si>
    <t>240104040</t>
  </si>
  <si>
    <t>KEREM YİĞİT</t>
  </si>
  <si>
    <t>KISA</t>
  </si>
  <si>
    <t>240105010</t>
  </si>
  <si>
    <t>ÖLMEZ</t>
  </si>
  <si>
    <t>240101045</t>
  </si>
  <si>
    <t>UĞUR</t>
  </si>
  <si>
    <t>ÖZER</t>
  </si>
  <si>
    <t>240505034</t>
  </si>
  <si>
    <t>ÖZTÜRK</t>
  </si>
  <si>
    <t>240106009</t>
  </si>
  <si>
    <t>MUHAMMED FURKAN</t>
  </si>
  <si>
    <t>SOYLU</t>
  </si>
  <si>
    <t>241103018</t>
  </si>
  <si>
    <t>SENEM</t>
  </si>
  <si>
    <t>TOPÇU</t>
  </si>
  <si>
    <t>240105042</t>
  </si>
  <si>
    <t>TOSUN</t>
  </si>
  <si>
    <t>240101012</t>
  </si>
  <si>
    <t>TÜZÜN</t>
  </si>
  <si>
    <t>240105047</t>
  </si>
  <si>
    <t>RIDVAN</t>
  </si>
  <si>
    <t>242602008</t>
  </si>
  <si>
    <t>TUBA NUR</t>
  </si>
  <si>
    <t>ÜTÜK</t>
  </si>
  <si>
    <t>240103042</t>
  </si>
  <si>
    <t>YAKAR</t>
  </si>
  <si>
    <t>240103030</t>
  </si>
  <si>
    <t>ALİ ENES</t>
  </si>
  <si>
    <t>YAPILCAN</t>
  </si>
  <si>
    <t>240103027</t>
  </si>
  <si>
    <t>ÖMER MEHMET</t>
  </si>
  <si>
    <t>YILDIRIM</t>
  </si>
  <si>
    <t>240102057</t>
  </si>
  <si>
    <t>TAYYİBE NUR</t>
  </si>
  <si>
    <t>YUVANÇ</t>
  </si>
  <si>
    <t>240101018</t>
  </si>
  <si>
    <t>YUSUF</t>
  </si>
  <si>
    <t>YÜKSEL</t>
  </si>
  <si>
    <t>240103204</t>
  </si>
  <si>
    <t>AYSUN</t>
  </si>
  <si>
    <t>ZENGİNOĞLU</t>
  </si>
  <si>
    <t>M. C.</t>
  </si>
  <si>
    <t>R. W.</t>
  </si>
  <si>
    <t>L. S.</t>
  </si>
  <si>
    <t>240407027</t>
  </si>
  <si>
    <t>HARUN</t>
  </si>
  <si>
    <t>ALABOYUN</t>
  </si>
  <si>
    <t>240201003</t>
  </si>
  <si>
    <t>GÜLNİDA</t>
  </si>
  <si>
    <t>BELPINAR</t>
  </si>
  <si>
    <t>240208021</t>
  </si>
  <si>
    <t>RÜKEN</t>
  </si>
  <si>
    <t>BÖLÜM</t>
  </si>
  <si>
    <t>240411008</t>
  </si>
  <si>
    <t>SÜMEYRA</t>
  </si>
  <si>
    <t>ÇAĞLAR</t>
  </si>
  <si>
    <t>240412012</t>
  </si>
  <si>
    <t>GÖKDEMİR</t>
  </si>
  <si>
    <t>241001015</t>
  </si>
  <si>
    <t>ALİ EFE</t>
  </si>
  <si>
    <t>KARAOSMANOĞLU</t>
  </si>
  <si>
    <t>242601056</t>
  </si>
  <si>
    <t>TAHSİN</t>
  </si>
  <si>
    <t>KARAPINAR</t>
  </si>
  <si>
    <t>240412019</t>
  </si>
  <si>
    <t>KARMACI</t>
  </si>
  <si>
    <t>240410001</t>
  </si>
  <si>
    <t>KAVLAK</t>
  </si>
  <si>
    <t>242601043</t>
  </si>
  <si>
    <t>KIYAK</t>
  </si>
  <si>
    <t>240412014</t>
  </si>
  <si>
    <t>BUSENUR</t>
  </si>
  <si>
    <t>KÜÇÜKFIRAT</t>
  </si>
  <si>
    <t>242601051</t>
  </si>
  <si>
    <t>EMİR</t>
  </si>
  <si>
    <t>PAMUK</t>
  </si>
  <si>
    <t>240210037</t>
  </si>
  <si>
    <t>İCLAL</t>
  </si>
  <si>
    <t>SARISOY</t>
  </si>
  <si>
    <t>240208011</t>
  </si>
  <si>
    <t>CELAL UMUT</t>
  </si>
  <si>
    <t>SİRKECİ</t>
  </si>
  <si>
    <t>242702204</t>
  </si>
  <si>
    <t>YELİZ</t>
  </si>
  <si>
    <t>ŞAHİN</t>
  </si>
  <si>
    <t>240412033</t>
  </si>
  <si>
    <t>ZEYNEP NUR</t>
  </si>
  <si>
    <t>TAKIS</t>
  </si>
  <si>
    <t>240208029</t>
  </si>
  <si>
    <t>BAHA</t>
  </si>
  <si>
    <t>TARMAN</t>
  </si>
  <si>
    <t>240211052</t>
  </si>
  <si>
    <t>YAĞMUR</t>
  </si>
  <si>
    <t>UĞURLU</t>
  </si>
  <si>
    <t>240208019</t>
  </si>
  <si>
    <t>HAYRİYE İZEL</t>
  </si>
  <si>
    <t>ULUDAĞ</t>
  </si>
  <si>
    <t>240404023</t>
  </si>
  <si>
    <t>CEMİLE</t>
  </si>
  <si>
    <t>ÜRE</t>
  </si>
  <si>
    <t>240201207</t>
  </si>
  <si>
    <t>ÜSTÜNDAĞ</t>
  </si>
  <si>
    <t>240412020</t>
  </si>
  <si>
    <t>EZGİ NUR</t>
  </si>
  <si>
    <t>ÜZÜM</t>
  </si>
  <si>
    <t>242602040</t>
  </si>
  <si>
    <t>HASAN</t>
  </si>
  <si>
    <t>YALPI</t>
  </si>
  <si>
    <t>240401009</t>
  </si>
  <si>
    <t>ELANUR</t>
  </si>
  <si>
    <t>YAMAN</t>
  </si>
  <si>
    <t>242703030</t>
  </si>
  <si>
    <t>YİĞİT EFE</t>
  </si>
  <si>
    <t>240412021</t>
  </si>
  <si>
    <t>SUDE ALEYNA</t>
  </si>
  <si>
    <t>ZEREN</t>
  </si>
  <si>
    <t>240404012</t>
  </si>
  <si>
    <t>ADİFE</t>
  </si>
  <si>
    <t>ZERZEVATCI</t>
  </si>
  <si>
    <t>2024-2025 AKADEMİK YILI İSTEĞE BAĞLI HAZIRLIK ŞUBE 2 DEVAMSIZLIK (23.09-15.11.2024)</t>
  </si>
  <si>
    <t>TOPLAM</t>
  </si>
  <si>
    <t>DURUM</t>
  </si>
  <si>
    <t>KALDI</t>
  </si>
  <si>
    <t>2024-2025 AKADEMİK YILI ZORUNLU MESLEKİ YABANCI DİL HAZIRLIK C1 KURU DEVAMSIZLIK (23.09-15.11.2024)</t>
  </si>
  <si>
    <t>2024-2025 AKADEMİK YILI ZORUNLU MESLEKİ YABANCI DİL HAZIRLIK C2 KURU DEVAMSIZLIK (23.09-15.11.2024)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</si>
</sst>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sz val="11"/>
      <color rgb="FF000000"/>
      <name val="Calibri"/>
      <charset val="204"/>
    </font>
    <font>
      <sz val="12"/>
      <color rgb="FF000000"/>
      <name val="Calibri"/>
      <charset val="162"/>
    </font>
    <font>
      <sz val="11"/>
      <color rgb="FFFF0000"/>
      <name val="Calibri"/>
      <family val="2"/>
      <charset val="162"/>
    </font>
    <font>
      <sz val="12"/>
      <color rgb="FFFF0000"/>
      <name val="Calibri"/>
      <family val="2"/>
      <charset val="162"/>
    </font>
    <font>
      <sz val="11"/>
      <color rgb="FFFF0000"/>
      <name val="Calibri"/>
      <family val="2"/>
      <charset val="204"/>
    </font>
    <font>
      <sz val="11"/>
      <name val="Calibri"/>
      <family val="2"/>
      <charset val="16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CFF66"/>
        <bgColor rgb="FFFFFF66"/>
      </patternFill>
    </fill>
    <fill>
      <patternFill patternType="solid">
        <fgColor rgb="FFFFF2CC"/>
        <bgColor rgb="FFFFFFFF"/>
      </patternFill>
    </fill>
    <fill>
      <patternFill patternType="solid">
        <fgColor rgb="FFDAE3F3"/>
        <bgColor rgb="FFCCFFFF"/>
      </patternFill>
    </fill>
    <fill>
      <patternFill patternType="solid">
        <fgColor rgb="FFFFFF66"/>
        <bgColor rgb="FFCCFF66"/>
      </patternFill>
    </fill>
    <fill>
      <patternFill patternType="solid">
        <fgColor rgb="FFFFFFFF"/>
        <bgColor rgb="FFFFF2CC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1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1" xfId="0" applyFill="1" applyBorder="1"/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6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4" borderId="1" xfId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9" fillId="5" borderId="1" xfId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4" borderId="1" xfId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/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2" fillId="2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5" borderId="8" xfId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/>
    <xf numFmtId="0" fontId="0" fillId="0" borderId="8" xfId="0" applyBorder="1"/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5" borderId="8" xfId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6" borderId="8" xfId="0" applyFont="1" applyFill="1" applyBorder="1" applyAlignment="1">
      <alignment horizontal="center" vertical="center"/>
    </xf>
    <xf numFmtId="0" fontId="6" fillId="6" borderId="8" xfId="0" applyFont="1" applyFill="1" applyBorder="1"/>
    <xf numFmtId="0" fontId="6" fillId="0" borderId="8" xfId="0" applyFont="1" applyBorder="1"/>
    <xf numFmtId="0" fontId="7" fillId="2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7" borderId="1" xfId="0" applyFont="1" applyFill="1" applyBorder="1"/>
    <xf numFmtId="0" fontId="9" fillId="4" borderId="8" xfId="1" applyFill="1" applyBorder="1" applyAlignment="1">
      <alignment horizontal="center" vertical="center"/>
    </xf>
    <xf numFmtId="0" fontId="2" fillId="0" borderId="1" xfId="0" applyFont="1" applyBorder="1"/>
    <xf numFmtId="1" fontId="7" fillId="2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/>
    <xf numFmtId="0" fontId="13" fillId="6" borderId="1" xfId="0" applyFont="1" applyFill="1" applyBorder="1"/>
    <xf numFmtId="0" fontId="15" fillId="6" borderId="1" xfId="0" applyFont="1" applyFill="1" applyBorder="1"/>
    <xf numFmtId="0" fontId="15" fillId="0" borderId="1" xfId="0" applyFont="1" applyBorder="1"/>
    <xf numFmtId="0" fontId="15" fillId="0" borderId="8" xfId="0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8" xfId="0" applyFont="1" applyBorder="1"/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Normal" xfId="0" builtinId="0"/>
    <cellStyle name="Normal 2" xfId="1" xr:uid="{669AC62F-B22E-4784-BACA-BA78E9EA134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66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O27"/>
  <sheetViews>
    <sheetView workbookViewId="0">
      <selection activeCell="K3" sqref="K3"/>
    </sheetView>
  </sheetViews>
  <sheetFormatPr defaultColWidth="8.5546875" defaultRowHeight="14.4" x14ac:dyDescent="0.3"/>
  <cols>
    <col min="2" max="2" width="12.44140625" style="16" hidden="1" customWidth="1"/>
    <col min="3" max="3" width="18.109375" hidden="1" customWidth="1"/>
    <col min="4" max="5" width="15.5546875" hidden="1" customWidth="1"/>
    <col min="6" max="9" width="15.5546875" customWidth="1"/>
    <col min="10" max="10" width="9.88671875" bestFit="1" customWidth="1"/>
    <col min="11" max="11" width="9.6640625" bestFit="1" customWidth="1"/>
    <col min="12" max="12" width="11.88671875" bestFit="1" customWidth="1"/>
    <col min="15" max="15" width="8.5546875" style="16"/>
    <col min="1026" max="1029" width="11.5546875" customWidth="1"/>
  </cols>
  <sheetData>
    <row r="1" spans="1:20 1026:1029" ht="16.2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 1026:1029" s="3" customFormat="1" ht="15.6" x14ac:dyDescent="0.3">
      <c r="A2" s="108" t="s">
        <v>94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2"/>
      <c r="Q2" s="2"/>
      <c r="R2" s="2"/>
      <c r="S2" s="2"/>
      <c r="T2" s="2"/>
      <c r="AML2"/>
      <c r="AMM2"/>
      <c r="AMN2"/>
      <c r="AMO2"/>
    </row>
    <row r="3" spans="1:20 1026:1029" ht="15.6" x14ac:dyDescent="0.3">
      <c r="A3" s="48"/>
      <c r="B3" s="10" t="s">
        <v>0</v>
      </c>
      <c r="C3" s="107" t="s">
        <v>95</v>
      </c>
      <c r="D3" s="107"/>
      <c r="E3" s="107"/>
      <c r="F3" s="10" t="s">
        <v>0</v>
      </c>
      <c r="G3" s="107" t="s">
        <v>95</v>
      </c>
      <c r="H3" s="107"/>
      <c r="I3" s="107"/>
      <c r="J3" s="11" t="s">
        <v>1</v>
      </c>
      <c r="K3" s="12" t="s">
        <v>2</v>
      </c>
      <c r="L3" s="5" t="s">
        <v>3</v>
      </c>
      <c r="M3" s="6" t="s">
        <v>4</v>
      </c>
      <c r="N3" s="4" t="s">
        <v>462</v>
      </c>
      <c r="O3" s="61" t="s">
        <v>463</v>
      </c>
    </row>
    <row r="4" spans="1:20 1026:1029" ht="15.6" x14ac:dyDescent="0.3">
      <c r="A4" s="49">
        <v>1</v>
      </c>
      <c r="B4" s="14" t="s">
        <v>18</v>
      </c>
      <c r="C4" s="9" t="s">
        <v>19</v>
      </c>
      <c r="D4" s="9" t="s">
        <v>20</v>
      </c>
      <c r="E4" s="9"/>
      <c r="F4" s="9" t="str">
        <f>REPLACE(B4,4,3,"***")</f>
        <v>240***001</v>
      </c>
      <c r="G4" s="9" t="str">
        <f>REPLACE(C4,4,3,"***")</f>
        <v>ENE***</v>
      </c>
      <c r="H4" s="9" t="str">
        <f>REPLACE(D4,4,20,"***")</f>
        <v>ERO***</v>
      </c>
      <c r="I4" s="9" t="str">
        <f>REPLACE(E4,4,20,"***")</f>
        <v>***</v>
      </c>
      <c r="J4" s="21">
        <v>3</v>
      </c>
      <c r="K4" s="22">
        <v>0</v>
      </c>
      <c r="L4" s="19">
        <v>6</v>
      </c>
      <c r="M4" s="35">
        <v>6</v>
      </c>
      <c r="N4" s="7">
        <f>SUM(J4:M4)</f>
        <v>15</v>
      </c>
      <c r="O4" s="82"/>
    </row>
    <row r="5" spans="1:20 1026:1029" ht="15.6" x14ac:dyDescent="0.3">
      <c r="A5" s="49">
        <v>2</v>
      </c>
      <c r="B5" s="14" t="s">
        <v>21</v>
      </c>
      <c r="C5" s="9" t="s">
        <v>22</v>
      </c>
      <c r="D5" s="9" t="s">
        <v>23</v>
      </c>
      <c r="E5" s="9"/>
      <c r="F5" s="9" t="str">
        <f t="shared" ref="F5:F27" si="0">REPLACE(B5,4,3,"***")</f>
        <v>240***002</v>
      </c>
      <c r="G5" s="9" t="str">
        <f t="shared" ref="G5:G27" si="1">REPLACE(C5,4,3,"***")</f>
        <v>ALE***</v>
      </c>
      <c r="H5" s="9" t="str">
        <f t="shared" ref="H5:H27" si="2">REPLACE(D5,4,20,"***")</f>
        <v>KEK***</v>
      </c>
      <c r="I5" s="9" t="str">
        <f t="shared" ref="I5:I27" si="3">REPLACE(E5,4,20,"***")</f>
        <v>***</v>
      </c>
      <c r="J5" s="21">
        <v>3</v>
      </c>
      <c r="K5" s="22">
        <v>4</v>
      </c>
      <c r="L5" s="20">
        <v>7</v>
      </c>
      <c r="M5" s="36">
        <v>3</v>
      </c>
      <c r="N5" s="7">
        <f t="shared" ref="N5:N27" si="4">SUM(J5:M5)</f>
        <v>17</v>
      </c>
      <c r="O5" s="82"/>
    </row>
    <row r="6" spans="1:20 1026:1029" ht="15.6" x14ac:dyDescent="0.3">
      <c r="A6" s="49">
        <v>3</v>
      </c>
      <c r="B6" s="14" t="s">
        <v>24</v>
      </c>
      <c r="C6" s="9" t="s">
        <v>25</v>
      </c>
      <c r="D6" s="9" t="s">
        <v>26</v>
      </c>
      <c r="E6" s="9" t="s">
        <v>27</v>
      </c>
      <c r="F6" s="9" t="str">
        <f t="shared" si="0"/>
        <v>240***005</v>
      </c>
      <c r="G6" s="9" t="str">
        <f t="shared" si="1"/>
        <v>ELİ***</v>
      </c>
      <c r="H6" s="9" t="str">
        <f t="shared" si="2"/>
        <v>BÜŞ***</v>
      </c>
      <c r="I6" s="9" t="str">
        <f t="shared" si="3"/>
        <v>YIL***</v>
      </c>
      <c r="J6" s="21">
        <v>0</v>
      </c>
      <c r="K6" s="22">
        <v>3</v>
      </c>
      <c r="L6" s="20">
        <v>10</v>
      </c>
      <c r="M6" s="36">
        <v>10</v>
      </c>
      <c r="N6" s="7">
        <f t="shared" si="4"/>
        <v>23</v>
      </c>
      <c r="O6" s="82"/>
    </row>
    <row r="7" spans="1:20 1026:1029" ht="15.6" x14ac:dyDescent="0.3">
      <c r="A7" s="49">
        <v>4</v>
      </c>
      <c r="B7" s="14" t="s">
        <v>28</v>
      </c>
      <c r="C7" s="9" t="s">
        <v>29</v>
      </c>
      <c r="D7" s="9" t="s">
        <v>30</v>
      </c>
      <c r="E7" s="9"/>
      <c r="F7" s="9" t="str">
        <f t="shared" si="0"/>
        <v>240***007</v>
      </c>
      <c r="G7" s="9" t="str">
        <f t="shared" si="1"/>
        <v>FAZ***T</v>
      </c>
      <c r="H7" s="9" t="str">
        <f t="shared" si="2"/>
        <v>ÖZE***</v>
      </c>
      <c r="I7" s="9" t="str">
        <f t="shared" si="3"/>
        <v>***</v>
      </c>
      <c r="J7" s="21">
        <v>6</v>
      </c>
      <c r="K7" s="22">
        <v>3</v>
      </c>
      <c r="L7" s="20">
        <v>6</v>
      </c>
      <c r="M7" s="36">
        <v>12</v>
      </c>
      <c r="N7" s="7">
        <f t="shared" si="4"/>
        <v>27</v>
      </c>
      <c r="O7" s="82"/>
    </row>
    <row r="8" spans="1:20 1026:1029" ht="15.6" x14ac:dyDescent="0.3">
      <c r="A8" s="49">
        <v>5</v>
      </c>
      <c r="B8" s="14" t="s">
        <v>31</v>
      </c>
      <c r="C8" s="9" t="s">
        <v>32</v>
      </c>
      <c r="D8" s="9" t="s">
        <v>33</v>
      </c>
      <c r="E8" s="9" t="s">
        <v>34</v>
      </c>
      <c r="F8" s="9" t="str">
        <f t="shared" si="0"/>
        <v>240***010</v>
      </c>
      <c r="G8" s="9" t="str">
        <f t="shared" si="1"/>
        <v>YAH***</v>
      </c>
      <c r="H8" s="9" t="str">
        <f t="shared" si="2"/>
        <v>CAN***</v>
      </c>
      <c r="I8" s="9" t="str">
        <f t="shared" si="3"/>
        <v>DEM***</v>
      </c>
      <c r="J8" s="21">
        <v>6</v>
      </c>
      <c r="K8" s="22">
        <v>8</v>
      </c>
      <c r="L8" s="20">
        <v>20</v>
      </c>
      <c r="M8" s="36">
        <v>13</v>
      </c>
      <c r="N8" s="7">
        <f t="shared" si="4"/>
        <v>47</v>
      </c>
      <c r="O8" s="82"/>
    </row>
    <row r="9" spans="1:20 1026:1029" ht="15.6" x14ac:dyDescent="0.3">
      <c r="A9" s="49">
        <v>6</v>
      </c>
      <c r="B9" s="14" t="s">
        <v>35</v>
      </c>
      <c r="C9" s="9" t="s">
        <v>36</v>
      </c>
      <c r="D9" s="9" t="s">
        <v>37</v>
      </c>
      <c r="E9" s="9"/>
      <c r="F9" s="9" t="str">
        <f t="shared" si="0"/>
        <v>240***011</v>
      </c>
      <c r="G9" s="9" t="str">
        <f t="shared" si="1"/>
        <v>SEL***</v>
      </c>
      <c r="H9" s="9" t="str">
        <f t="shared" si="2"/>
        <v>DUR***</v>
      </c>
      <c r="I9" s="9" t="str">
        <f t="shared" si="3"/>
        <v>***</v>
      </c>
      <c r="J9" s="21">
        <v>0</v>
      </c>
      <c r="K9" s="22">
        <v>5</v>
      </c>
      <c r="L9" s="20">
        <v>0</v>
      </c>
      <c r="M9" s="36">
        <v>0</v>
      </c>
      <c r="N9" s="7">
        <f t="shared" si="4"/>
        <v>5</v>
      </c>
      <c r="O9" s="82"/>
    </row>
    <row r="10" spans="1:20 1026:1029" ht="15.6" x14ac:dyDescent="0.3">
      <c r="A10" s="49">
        <v>7</v>
      </c>
      <c r="B10" s="14" t="s">
        <v>38</v>
      </c>
      <c r="C10" s="9" t="s">
        <v>39</v>
      </c>
      <c r="D10" s="9" t="s">
        <v>40</v>
      </c>
      <c r="E10" s="9" t="s">
        <v>41</v>
      </c>
      <c r="F10" s="9" t="str">
        <f t="shared" si="0"/>
        <v>240***012</v>
      </c>
      <c r="G10" s="9" t="str">
        <f t="shared" si="1"/>
        <v>DİL***</v>
      </c>
      <c r="H10" s="9" t="str">
        <f t="shared" si="2"/>
        <v>NİS***</v>
      </c>
      <c r="I10" s="9" t="str">
        <f t="shared" si="3"/>
        <v>YÜC***</v>
      </c>
      <c r="J10" s="21">
        <v>0</v>
      </c>
      <c r="K10" s="22">
        <v>3</v>
      </c>
      <c r="L10" s="20">
        <v>6</v>
      </c>
      <c r="M10" s="36">
        <v>7</v>
      </c>
      <c r="N10" s="7">
        <f t="shared" si="4"/>
        <v>16</v>
      </c>
      <c r="O10" s="82"/>
    </row>
    <row r="11" spans="1:20 1026:1029" ht="15.6" x14ac:dyDescent="0.3">
      <c r="A11" s="49">
        <v>8</v>
      </c>
      <c r="B11" s="15" t="s">
        <v>42</v>
      </c>
      <c r="C11" s="9" t="s">
        <v>43</v>
      </c>
      <c r="D11" s="9" t="s">
        <v>44</v>
      </c>
      <c r="E11" s="9" t="s">
        <v>45</v>
      </c>
      <c r="F11" s="9" t="str">
        <f t="shared" si="0"/>
        <v>240***014</v>
      </c>
      <c r="G11" s="9" t="str">
        <f t="shared" si="1"/>
        <v>MEH***</v>
      </c>
      <c r="H11" s="9" t="str">
        <f t="shared" si="2"/>
        <v>AKİ***</v>
      </c>
      <c r="I11" s="9" t="str">
        <f t="shared" si="3"/>
        <v>DİN***</v>
      </c>
      <c r="J11" s="21">
        <v>0</v>
      </c>
      <c r="K11" s="22">
        <v>3</v>
      </c>
      <c r="L11" s="20">
        <v>6</v>
      </c>
      <c r="M11" s="36">
        <v>7</v>
      </c>
      <c r="N11" s="7">
        <f t="shared" si="4"/>
        <v>16</v>
      </c>
      <c r="O11" s="82"/>
    </row>
    <row r="12" spans="1:20 1026:1029" ht="15.6" x14ac:dyDescent="0.3">
      <c r="A12" s="49">
        <v>9</v>
      </c>
      <c r="B12" s="15" t="s">
        <v>46</v>
      </c>
      <c r="C12" s="9" t="s">
        <v>47</v>
      </c>
      <c r="D12" s="9" t="s">
        <v>48</v>
      </c>
      <c r="E12" s="9" t="s">
        <v>49</v>
      </c>
      <c r="F12" s="9" t="str">
        <f t="shared" si="0"/>
        <v>240***015</v>
      </c>
      <c r="G12" s="9" t="str">
        <f t="shared" si="1"/>
        <v>AYC***</v>
      </c>
      <c r="H12" s="9" t="str">
        <f t="shared" si="2"/>
        <v>PEL***</v>
      </c>
      <c r="I12" s="9" t="str">
        <f t="shared" si="3"/>
        <v>TAT***</v>
      </c>
      <c r="J12" s="21">
        <v>3</v>
      </c>
      <c r="K12" s="22">
        <v>9</v>
      </c>
      <c r="L12" s="20">
        <v>14</v>
      </c>
      <c r="M12" s="36">
        <v>14</v>
      </c>
      <c r="N12" s="7">
        <f t="shared" si="4"/>
        <v>40</v>
      </c>
      <c r="O12" s="82"/>
    </row>
    <row r="13" spans="1:20 1026:1029" ht="15.6" x14ac:dyDescent="0.3">
      <c r="A13" s="49">
        <v>10</v>
      </c>
      <c r="B13" s="15" t="s">
        <v>50</v>
      </c>
      <c r="C13" s="9" t="s">
        <v>51</v>
      </c>
      <c r="D13" s="9" t="s">
        <v>52</v>
      </c>
      <c r="E13" s="9"/>
      <c r="F13" s="9" t="str">
        <f t="shared" si="0"/>
        <v>240***018</v>
      </c>
      <c r="G13" s="9" t="str">
        <f t="shared" si="1"/>
        <v>HİC***</v>
      </c>
      <c r="H13" s="9" t="str">
        <f t="shared" si="2"/>
        <v>ALA***</v>
      </c>
      <c r="I13" s="9" t="str">
        <f t="shared" si="3"/>
        <v>***</v>
      </c>
      <c r="J13" s="21">
        <v>3</v>
      </c>
      <c r="K13" s="22">
        <v>6</v>
      </c>
      <c r="L13" s="20">
        <v>10</v>
      </c>
      <c r="M13" s="36">
        <v>11</v>
      </c>
      <c r="N13" s="7">
        <f t="shared" si="4"/>
        <v>30</v>
      </c>
      <c r="O13" s="82"/>
    </row>
    <row r="14" spans="1:20 1026:1029" ht="15.6" x14ac:dyDescent="0.3">
      <c r="A14" s="49">
        <v>11</v>
      </c>
      <c r="B14" s="14" t="s">
        <v>53</v>
      </c>
      <c r="C14" s="9" t="s">
        <v>54</v>
      </c>
      <c r="D14" s="9" t="s">
        <v>55</v>
      </c>
      <c r="E14" s="9" t="s">
        <v>56</v>
      </c>
      <c r="F14" s="9" t="str">
        <f t="shared" si="0"/>
        <v>240***020</v>
      </c>
      <c r="G14" s="9" t="str">
        <f t="shared" si="1"/>
        <v>SAN***</v>
      </c>
      <c r="H14" s="9" t="str">
        <f t="shared" si="2"/>
        <v>NUR***</v>
      </c>
      <c r="I14" s="9" t="str">
        <f t="shared" si="3"/>
        <v>DEM***</v>
      </c>
      <c r="J14" s="21">
        <v>0</v>
      </c>
      <c r="K14" s="22">
        <v>3</v>
      </c>
      <c r="L14" s="20">
        <v>18</v>
      </c>
      <c r="M14" s="36">
        <v>18</v>
      </c>
      <c r="N14" s="7">
        <f t="shared" si="4"/>
        <v>39</v>
      </c>
      <c r="O14" s="82"/>
    </row>
    <row r="15" spans="1:20 1026:1029" ht="15.6" x14ac:dyDescent="0.3">
      <c r="A15" s="49">
        <v>12</v>
      </c>
      <c r="B15" s="14" t="s">
        <v>57</v>
      </c>
      <c r="C15" s="9" t="s">
        <v>58</v>
      </c>
      <c r="D15" s="9" t="s">
        <v>59</v>
      </c>
      <c r="E15" s="9"/>
      <c r="F15" s="9" t="str">
        <f t="shared" si="0"/>
        <v>240***021</v>
      </c>
      <c r="G15" s="9" t="str">
        <f t="shared" si="1"/>
        <v>KAA***</v>
      </c>
      <c r="H15" s="9" t="str">
        <f t="shared" si="2"/>
        <v>YIL***</v>
      </c>
      <c r="I15" s="9" t="str">
        <f t="shared" si="3"/>
        <v>***</v>
      </c>
      <c r="J15" s="21">
        <v>7</v>
      </c>
      <c r="K15" s="22">
        <v>19</v>
      </c>
      <c r="L15" s="20">
        <v>18</v>
      </c>
      <c r="M15" s="36">
        <v>19</v>
      </c>
      <c r="N15" s="7">
        <f t="shared" si="4"/>
        <v>63</v>
      </c>
      <c r="O15" s="82"/>
    </row>
    <row r="16" spans="1:20 1026:1029" ht="15.6" x14ac:dyDescent="0.3">
      <c r="A16" s="49">
        <v>13</v>
      </c>
      <c r="B16" s="15" t="s">
        <v>60</v>
      </c>
      <c r="C16" s="9" t="s">
        <v>61</v>
      </c>
      <c r="D16" s="9" t="s">
        <v>62</v>
      </c>
      <c r="E16" s="9"/>
      <c r="F16" s="9" t="str">
        <f t="shared" si="0"/>
        <v>240***022</v>
      </c>
      <c r="G16" s="9" t="str">
        <f t="shared" si="1"/>
        <v>AZR***</v>
      </c>
      <c r="H16" s="9" t="str">
        <f t="shared" si="2"/>
        <v>BAK***</v>
      </c>
      <c r="I16" s="9" t="str">
        <f t="shared" si="3"/>
        <v>***</v>
      </c>
      <c r="J16" s="21">
        <v>0</v>
      </c>
      <c r="K16" s="22">
        <v>3</v>
      </c>
      <c r="L16" s="20">
        <v>8</v>
      </c>
      <c r="M16" s="36">
        <v>7</v>
      </c>
      <c r="N16" s="7">
        <f t="shared" si="4"/>
        <v>18</v>
      </c>
      <c r="O16" s="82"/>
    </row>
    <row r="17" spans="1:15" ht="15.6" x14ac:dyDescent="0.3">
      <c r="A17" s="49">
        <v>14</v>
      </c>
      <c r="B17" s="15" t="s">
        <v>63</v>
      </c>
      <c r="C17" s="9" t="s">
        <v>64</v>
      </c>
      <c r="D17" s="9" t="s">
        <v>65</v>
      </c>
      <c r="E17" s="9"/>
      <c r="F17" s="9" t="str">
        <f t="shared" si="0"/>
        <v>240***023</v>
      </c>
      <c r="G17" s="9" t="str">
        <f t="shared" si="1"/>
        <v>HAN***</v>
      </c>
      <c r="H17" s="9" t="str">
        <f t="shared" si="2"/>
        <v>TOP***</v>
      </c>
      <c r="I17" s="9" t="str">
        <f t="shared" si="3"/>
        <v>***</v>
      </c>
      <c r="J17" s="21">
        <v>3</v>
      </c>
      <c r="K17" s="22">
        <v>0</v>
      </c>
      <c r="L17" s="20">
        <v>0</v>
      </c>
      <c r="M17" s="36">
        <v>3</v>
      </c>
      <c r="N17" s="7">
        <f t="shared" si="4"/>
        <v>6</v>
      </c>
      <c r="O17" s="82"/>
    </row>
    <row r="18" spans="1:15" ht="15.6" x14ac:dyDescent="0.3">
      <c r="A18" s="49">
        <v>15</v>
      </c>
      <c r="B18" s="15" t="s">
        <v>66</v>
      </c>
      <c r="C18" s="9" t="s">
        <v>67</v>
      </c>
      <c r="D18" s="9" t="s">
        <v>68</v>
      </c>
      <c r="E18" s="9"/>
      <c r="F18" s="9" t="str">
        <f t="shared" si="0"/>
        <v>240***025</v>
      </c>
      <c r="G18" s="9" t="str">
        <f t="shared" si="1"/>
        <v>KAY***</v>
      </c>
      <c r="H18" s="9" t="str">
        <f t="shared" si="2"/>
        <v>AKG***</v>
      </c>
      <c r="I18" s="9" t="str">
        <f t="shared" si="3"/>
        <v>***</v>
      </c>
      <c r="J18" s="21">
        <v>3</v>
      </c>
      <c r="K18" s="22">
        <v>8</v>
      </c>
      <c r="L18" s="20">
        <v>8</v>
      </c>
      <c r="M18" s="36">
        <v>12</v>
      </c>
      <c r="N18" s="7">
        <f t="shared" si="4"/>
        <v>31</v>
      </c>
      <c r="O18" s="82"/>
    </row>
    <row r="19" spans="1:15" ht="15.6" x14ac:dyDescent="0.3">
      <c r="A19" s="50">
        <v>16</v>
      </c>
      <c r="B19" s="14" t="s">
        <v>69</v>
      </c>
      <c r="C19" s="9" t="s">
        <v>70</v>
      </c>
      <c r="D19" s="9" t="s">
        <v>71</v>
      </c>
      <c r="E19" s="9" t="s">
        <v>72</v>
      </c>
      <c r="F19" s="9" t="str">
        <f t="shared" si="0"/>
        <v>240***028</v>
      </c>
      <c r="G19" s="9" t="str">
        <f t="shared" si="1"/>
        <v>AYŞ***</v>
      </c>
      <c r="H19" s="9" t="str">
        <f t="shared" si="2"/>
        <v>SIL***</v>
      </c>
      <c r="I19" s="9" t="str">
        <f t="shared" si="3"/>
        <v>GÜL***</v>
      </c>
      <c r="J19" s="21">
        <v>6</v>
      </c>
      <c r="K19" s="22">
        <v>6</v>
      </c>
      <c r="L19" s="20">
        <v>6</v>
      </c>
      <c r="M19" s="36">
        <v>7</v>
      </c>
      <c r="N19" s="7">
        <f t="shared" si="4"/>
        <v>25</v>
      </c>
      <c r="O19" s="82"/>
    </row>
    <row r="20" spans="1:15" ht="15.6" x14ac:dyDescent="0.3">
      <c r="A20" s="50">
        <v>17</v>
      </c>
      <c r="B20" s="14" t="s">
        <v>73</v>
      </c>
      <c r="C20" s="9" t="s">
        <v>74</v>
      </c>
      <c r="D20" s="9" t="s">
        <v>75</v>
      </c>
      <c r="E20" s="9"/>
      <c r="F20" s="9" t="str">
        <f t="shared" si="0"/>
        <v>240***031</v>
      </c>
      <c r="G20" s="9" t="str">
        <f t="shared" si="1"/>
        <v>MER***SU</v>
      </c>
      <c r="H20" s="9" t="str">
        <f t="shared" si="2"/>
        <v>KAR***</v>
      </c>
      <c r="I20" s="9" t="str">
        <f t="shared" si="3"/>
        <v>***</v>
      </c>
      <c r="J20" s="21">
        <v>0</v>
      </c>
      <c r="K20" s="22">
        <v>5</v>
      </c>
      <c r="L20" s="20">
        <v>0</v>
      </c>
      <c r="M20" s="36">
        <v>0</v>
      </c>
      <c r="N20" s="7">
        <f t="shared" si="4"/>
        <v>5</v>
      </c>
      <c r="O20" s="82"/>
    </row>
    <row r="21" spans="1:15" ht="15.6" x14ac:dyDescent="0.3">
      <c r="A21" s="51">
        <v>18</v>
      </c>
      <c r="B21" s="46" t="s">
        <v>76</v>
      </c>
      <c r="C21" s="47" t="s">
        <v>19</v>
      </c>
      <c r="D21" s="47" t="s">
        <v>77</v>
      </c>
      <c r="E21" s="47"/>
      <c r="F21" s="47" t="str">
        <f t="shared" si="0"/>
        <v>240***002</v>
      </c>
      <c r="G21" s="47" t="str">
        <f t="shared" si="1"/>
        <v>ENE***</v>
      </c>
      <c r="H21" s="47" t="str">
        <f t="shared" si="2"/>
        <v>BAL***</v>
      </c>
      <c r="I21" s="47" t="str">
        <f t="shared" si="3"/>
        <v>***</v>
      </c>
      <c r="J21" s="37">
        <v>30</v>
      </c>
      <c r="K21" s="38">
        <v>33</v>
      </c>
      <c r="L21" s="43">
        <v>40</v>
      </c>
      <c r="M21" s="45">
        <v>48</v>
      </c>
      <c r="N21" s="40">
        <f t="shared" si="4"/>
        <v>151</v>
      </c>
      <c r="O21" s="82" t="s">
        <v>464</v>
      </c>
    </row>
    <row r="22" spans="1:15" ht="15.6" x14ac:dyDescent="0.3">
      <c r="A22" s="50">
        <v>19</v>
      </c>
      <c r="B22" s="14" t="s">
        <v>78</v>
      </c>
      <c r="C22" s="9" t="s">
        <v>79</v>
      </c>
      <c r="D22" s="9" t="s">
        <v>80</v>
      </c>
      <c r="E22" s="9"/>
      <c r="F22" s="9" t="str">
        <f t="shared" si="0"/>
        <v>240***003</v>
      </c>
      <c r="G22" s="9" t="str">
        <f t="shared" si="1"/>
        <v>ZEY***</v>
      </c>
      <c r="H22" s="9" t="str">
        <f t="shared" si="2"/>
        <v>ASL***</v>
      </c>
      <c r="I22" s="9" t="str">
        <f t="shared" si="3"/>
        <v>***</v>
      </c>
      <c r="J22" s="21">
        <v>3</v>
      </c>
      <c r="K22" s="22">
        <v>11</v>
      </c>
      <c r="L22" s="20">
        <v>12</v>
      </c>
      <c r="M22" s="36">
        <v>22</v>
      </c>
      <c r="N22" s="7">
        <f t="shared" si="4"/>
        <v>48</v>
      </c>
      <c r="O22" s="82"/>
    </row>
    <row r="23" spans="1:15" ht="15.6" x14ac:dyDescent="0.3">
      <c r="A23" s="50">
        <v>20</v>
      </c>
      <c r="B23" s="14" t="s">
        <v>81</v>
      </c>
      <c r="C23" s="9" t="s">
        <v>25</v>
      </c>
      <c r="D23" s="9" t="s">
        <v>82</v>
      </c>
      <c r="E23" s="9" t="s">
        <v>83</v>
      </c>
      <c r="F23" s="9" t="str">
        <f t="shared" si="0"/>
        <v>240***009</v>
      </c>
      <c r="G23" s="9" t="str">
        <f t="shared" si="1"/>
        <v>ELİ***</v>
      </c>
      <c r="H23" s="9" t="str">
        <f t="shared" si="2"/>
        <v>EYL***</v>
      </c>
      <c r="I23" s="9" t="str">
        <f t="shared" si="3"/>
        <v>YÖN***</v>
      </c>
      <c r="J23" s="21">
        <v>0</v>
      </c>
      <c r="K23" s="22">
        <v>0</v>
      </c>
      <c r="L23" s="20">
        <v>14</v>
      </c>
      <c r="M23" s="36">
        <v>18</v>
      </c>
      <c r="N23" s="7">
        <f t="shared" si="4"/>
        <v>32</v>
      </c>
      <c r="O23" s="82"/>
    </row>
    <row r="24" spans="1:15" ht="15.6" x14ac:dyDescent="0.3">
      <c r="A24" s="50">
        <v>21</v>
      </c>
      <c r="B24" s="8" t="s">
        <v>84</v>
      </c>
      <c r="C24" s="13" t="s">
        <v>85</v>
      </c>
      <c r="D24" s="13" t="s">
        <v>86</v>
      </c>
      <c r="E24" s="13"/>
      <c r="F24" s="13" t="str">
        <f t="shared" si="0"/>
        <v>240***011</v>
      </c>
      <c r="G24" s="13" t="str">
        <f t="shared" si="1"/>
        <v>DAM***</v>
      </c>
      <c r="H24" s="13" t="str">
        <f t="shared" si="2"/>
        <v>TER***</v>
      </c>
      <c r="I24" s="13" t="str">
        <f t="shared" si="3"/>
        <v>***</v>
      </c>
      <c r="J24" s="21">
        <v>0</v>
      </c>
      <c r="K24" s="22">
        <v>3</v>
      </c>
      <c r="L24" s="20">
        <v>6</v>
      </c>
      <c r="M24" s="36">
        <v>10</v>
      </c>
      <c r="N24" s="7">
        <f t="shared" si="4"/>
        <v>19</v>
      </c>
      <c r="O24" s="82"/>
    </row>
    <row r="25" spans="1:15" ht="15.6" x14ac:dyDescent="0.3">
      <c r="A25" s="50">
        <v>22</v>
      </c>
      <c r="B25" s="8" t="s">
        <v>87</v>
      </c>
      <c r="C25" s="13" t="s">
        <v>88</v>
      </c>
      <c r="D25" s="13" t="s">
        <v>89</v>
      </c>
      <c r="E25" s="13" t="s">
        <v>90</v>
      </c>
      <c r="F25" s="13" t="str">
        <f t="shared" si="0"/>
        <v>240***012</v>
      </c>
      <c r="G25" s="13" t="str">
        <f t="shared" si="1"/>
        <v>MUH***ED</v>
      </c>
      <c r="H25" s="13" t="str">
        <f t="shared" si="2"/>
        <v>CAF***</v>
      </c>
      <c r="I25" s="13" t="str">
        <f t="shared" si="3"/>
        <v>KAL***</v>
      </c>
      <c r="J25" s="21">
        <v>13</v>
      </c>
      <c r="K25" s="22">
        <v>16</v>
      </c>
      <c r="L25" s="20">
        <v>12</v>
      </c>
      <c r="M25" s="36">
        <v>14</v>
      </c>
      <c r="N25" s="7">
        <f t="shared" si="4"/>
        <v>55</v>
      </c>
      <c r="O25" s="82"/>
    </row>
    <row r="26" spans="1:15" ht="15.6" x14ac:dyDescent="0.3">
      <c r="A26" s="50">
        <v>23</v>
      </c>
      <c r="B26" s="8" t="s">
        <v>91</v>
      </c>
      <c r="C26" s="13" t="s">
        <v>92</v>
      </c>
      <c r="D26" s="13" t="s">
        <v>93</v>
      </c>
      <c r="E26" s="13"/>
      <c r="F26" s="13" t="str">
        <f t="shared" si="0"/>
        <v>240***017</v>
      </c>
      <c r="G26" s="13" t="str">
        <f t="shared" si="1"/>
        <v>İSM***</v>
      </c>
      <c r="H26" s="13" t="str">
        <f t="shared" si="2"/>
        <v>GÜL***</v>
      </c>
      <c r="I26" s="13" t="str">
        <f t="shared" si="3"/>
        <v>***</v>
      </c>
      <c r="J26" s="21">
        <v>3</v>
      </c>
      <c r="K26" s="22">
        <v>3</v>
      </c>
      <c r="L26" s="20">
        <v>13</v>
      </c>
      <c r="M26" s="36">
        <v>14</v>
      </c>
      <c r="N26" s="7">
        <f t="shared" si="4"/>
        <v>33</v>
      </c>
      <c r="O26" s="82"/>
    </row>
    <row r="27" spans="1:15" ht="16.2" thickBot="1" x14ac:dyDescent="0.35">
      <c r="A27" s="52">
        <v>24</v>
      </c>
      <c r="B27" s="53">
        <v>220510014</v>
      </c>
      <c r="C27" s="54" t="s">
        <v>6</v>
      </c>
      <c r="D27" s="54" t="s">
        <v>5</v>
      </c>
      <c r="E27" s="54"/>
      <c r="F27" s="54" t="str">
        <f t="shared" si="0"/>
        <v>220***014</v>
      </c>
      <c r="G27" s="54" t="str">
        <f t="shared" si="1"/>
        <v>EMİ***</v>
      </c>
      <c r="H27" s="54" t="str">
        <f t="shared" si="2"/>
        <v>ÇET***</v>
      </c>
      <c r="I27" s="54" t="str">
        <f t="shared" si="3"/>
        <v>***</v>
      </c>
      <c r="J27" s="55">
        <v>37</v>
      </c>
      <c r="K27" s="56">
        <v>45</v>
      </c>
      <c r="L27" s="57">
        <v>48</v>
      </c>
      <c r="M27" s="58">
        <v>56</v>
      </c>
      <c r="N27" s="59">
        <f t="shared" si="4"/>
        <v>186</v>
      </c>
      <c r="O27" s="83" t="s">
        <v>464</v>
      </c>
    </row>
  </sheetData>
  <mergeCells count="3">
    <mergeCell ref="C3:E3"/>
    <mergeCell ref="A2:O2"/>
    <mergeCell ref="G3:I3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688E-0A52-4C83-9D3B-A0654DC605DB}">
  <dimension ref="A1:AMO26"/>
  <sheetViews>
    <sheetView workbookViewId="0">
      <selection activeCell="A2" sqref="A2:O2"/>
    </sheetView>
  </sheetViews>
  <sheetFormatPr defaultColWidth="8.5546875" defaultRowHeight="14.4" x14ac:dyDescent="0.3"/>
  <cols>
    <col min="2" max="2" width="12.44140625" style="16" hidden="1" customWidth="1"/>
    <col min="3" max="3" width="18.109375" hidden="1" customWidth="1"/>
    <col min="4" max="5" width="15.5546875" hidden="1" customWidth="1"/>
    <col min="6" max="9" width="15.5546875" customWidth="1"/>
    <col min="10" max="10" width="9.88671875" bestFit="1" customWidth="1"/>
    <col min="11" max="11" width="9.6640625" bestFit="1" customWidth="1"/>
    <col min="12" max="12" width="11.88671875" bestFit="1" customWidth="1"/>
    <col min="15" max="15" width="8.5546875" style="16"/>
    <col min="1026" max="1029" width="11.5546875" customWidth="1"/>
  </cols>
  <sheetData>
    <row r="1" spans="1:20 1026:1029" ht="16.2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 1026:1029" s="3" customFormat="1" ht="15.6" x14ac:dyDescent="0.3">
      <c r="A2" s="108" t="s">
        <v>96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2"/>
      <c r="Q2" s="2"/>
      <c r="R2" s="2"/>
      <c r="S2" s="2"/>
      <c r="T2" s="2"/>
      <c r="AML2"/>
      <c r="AMM2"/>
      <c r="AMN2"/>
      <c r="AMO2"/>
    </row>
    <row r="3" spans="1:20 1026:1029" ht="15.6" x14ac:dyDescent="0.3">
      <c r="A3" s="48"/>
      <c r="B3" s="62" t="s">
        <v>0</v>
      </c>
      <c r="C3" s="111" t="s">
        <v>95</v>
      </c>
      <c r="D3" s="111"/>
      <c r="E3" s="111"/>
      <c r="F3" s="10" t="s">
        <v>0</v>
      </c>
      <c r="G3" s="107" t="s">
        <v>95</v>
      </c>
      <c r="H3" s="107"/>
      <c r="I3" s="107"/>
      <c r="J3" s="11" t="s">
        <v>1</v>
      </c>
      <c r="K3" s="12" t="s">
        <v>2</v>
      </c>
      <c r="L3" s="5" t="s">
        <v>3</v>
      </c>
      <c r="M3" s="6" t="s">
        <v>4</v>
      </c>
      <c r="N3" s="4" t="s">
        <v>462</v>
      </c>
      <c r="O3" s="60" t="s">
        <v>463</v>
      </c>
    </row>
    <row r="4" spans="1:20 1026:1029" ht="15.6" x14ac:dyDescent="0.3">
      <c r="A4" s="49">
        <v>1</v>
      </c>
      <c r="B4" s="17" t="s">
        <v>97</v>
      </c>
      <c r="C4" s="13" t="s">
        <v>98</v>
      </c>
      <c r="D4" s="13" t="s">
        <v>99</v>
      </c>
      <c r="E4" s="13"/>
      <c r="F4" s="9" t="str">
        <f>REPLACE(B4,4,3,"***")</f>
        <v>240***018</v>
      </c>
      <c r="G4" s="9" t="str">
        <f>REPLACE(C4,4,3,"***")</f>
        <v>SEM***</v>
      </c>
      <c r="H4" s="9" t="str">
        <f>REPLACE(D4,4,20,"***")</f>
        <v>DUR***</v>
      </c>
      <c r="I4" s="9" t="str">
        <f>REPLACE(E4,4,20,"***")</f>
        <v>***</v>
      </c>
      <c r="J4" s="21">
        <v>4</v>
      </c>
      <c r="K4" s="22">
        <v>3</v>
      </c>
      <c r="L4" s="19">
        <v>0</v>
      </c>
      <c r="M4" s="35">
        <v>1</v>
      </c>
      <c r="N4" s="7">
        <f>SUM(J4:M4)</f>
        <v>8</v>
      </c>
      <c r="O4" s="82"/>
    </row>
    <row r="5" spans="1:20 1026:1029" ht="15.6" x14ac:dyDescent="0.3">
      <c r="A5" s="49">
        <v>2</v>
      </c>
      <c r="B5" s="17" t="s">
        <v>100</v>
      </c>
      <c r="C5" s="13" t="s">
        <v>101</v>
      </c>
      <c r="D5" s="13" t="s">
        <v>80</v>
      </c>
      <c r="E5" s="13"/>
      <c r="F5" s="9" t="str">
        <f t="shared" ref="F5:G26" si="0">REPLACE(B5,4,3,"***")</f>
        <v>240***026</v>
      </c>
      <c r="G5" s="9" t="str">
        <f t="shared" si="0"/>
        <v>EBR***</v>
      </c>
      <c r="H5" s="9" t="str">
        <f t="shared" ref="H5:I26" si="1">REPLACE(D5,4,20,"***")</f>
        <v>ASL***</v>
      </c>
      <c r="I5" s="9" t="str">
        <f t="shared" si="1"/>
        <v>***</v>
      </c>
      <c r="J5" s="21">
        <v>4</v>
      </c>
      <c r="K5" s="22">
        <v>3</v>
      </c>
      <c r="L5" s="20">
        <v>0</v>
      </c>
      <c r="M5" s="36">
        <v>0</v>
      </c>
      <c r="N5" s="7">
        <f t="shared" ref="N5:N26" si="2">SUM(J5:M5)</f>
        <v>7</v>
      </c>
      <c r="O5" s="82"/>
    </row>
    <row r="6" spans="1:20 1026:1029" ht="15.6" x14ac:dyDescent="0.3">
      <c r="A6" s="49">
        <v>3</v>
      </c>
      <c r="B6" s="17" t="s">
        <v>102</v>
      </c>
      <c r="C6" s="13" t="s">
        <v>103</v>
      </c>
      <c r="D6" s="13" t="s">
        <v>104</v>
      </c>
      <c r="E6" s="13"/>
      <c r="F6" s="9" t="str">
        <f t="shared" si="0"/>
        <v>240***030</v>
      </c>
      <c r="G6" s="9" t="str">
        <f t="shared" si="0"/>
        <v>İPE***</v>
      </c>
      <c r="H6" s="9" t="str">
        <f t="shared" si="1"/>
        <v>BAD***</v>
      </c>
      <c r="I6" s="9" t="str">
        <f t="shared" si="1"/>
        <v>***</v>
      </c>
      <c r="J6" s="21">
        <v>10</v>
      </c>
      <c r="K6" s="22">
        <v>0</v>
      </c>
      <c r="L6" s="20">
        <v>0</v>
      </c>
      <c r="M6" s="36">
        <v>2</v>
      </c>
      <c r="N6" s="7">
        <f t="shared" si="2"/>
        <v>12</v>
      </c>
      <c r="O6" s="82"/>
    </row>
    <row r="7" spans="1:20 1026:1029" ht="15.6" x14ac:dyDescent="0.3">
      <c r="A7" s="49">
        <v>4</v>
      </c>
      <c r="B7" s="17" t="s">
        <v>105</v>
      </c>
      <c r="C7" s="13" t="s">
        <v>11</v>
      </c>
      <c r="D7" s="13" t="s">
        <v>106</v>
      </c>
      <c r="E7" s="13" t="s">
        <v>93</v>
      </c>
      <c r="F7" s="9" t="str">
        <f t="shared" si="0"/>
        <v>240***031</v>
      </c>
      <c r="G7" s="9" t="str">
        <f t="shared" si="0"/>
        <v>MER***</v>
      </c>
      <c r="H7" s="9" t="str">
        <f t="shared" si="1"/>
        <v>SAB***</v>
      </c>
      <c r="I7" s="9" t="str">
        <f t="shared" si="1"/>
        <v>GÜL***</v>
      </c>
      <c r="J7" s="21">
        <v>6</v>
      </c>
      <c r="K7" s="22">
        <v>6</v>
      </c>
      <c r="L7" s="20">
        <v>3</v>
      </c>
      <c r="M7" s="36">
        <v>4</v>
      </c>
      <c r="N7" s="7">
        <f t="shared" si="2"/>
        <v>19</v>
      </c>
      <c r="O7" s="82"/>
    </row>
    <row r="8" spans="1:20 1026:1029" ht="15.6" x14ac:dyDescent="0.3">
      <c r="A8" s="49">
        <v>5</v>
      </c>
      <c r="B8" s="17" t="s">
        <v>107</v>
      </c>
      <c r="C8" s="13" t="s">
        <v>88</v>
      </c>
      <c r="D8" s="13" t="s">
        <v>108</v>
      </c>
      <c r="E8" s="13" t="s">
        <v>109</v>
      </c>
      <c r="F8" s="9" t="str">
        <f t="shared" si="0"/>
        <v>240***033</v>
      </c>
      <c r="G8" s="9" t="str">
        <f t="shared" si="0"/>
        <v>MUH***ED</v>
      </c>
      <c r="H8" s="9" t="str">
        <f t="shared" si="1"/>
        <v>EMİ***</v>
      </c>
      <c r="I8" s="9" t="str">
        <f t="shared" si="1"/>
        <v>LÜT***</v>
      </c>
      <c r="J8" s="21">
        <v>1</v>
      </c>
      <c r="K8" s="22">
        <v>3</v>
      </c>
      <c r="L8" s="20">
        <v>0</v>
      </c>
      <c r="M8" s="36">
        <v>0</v>
      </c>
      <c r="N8" s="7">
        <f t="shared" si="2"/>
        <v>4</v>
      </c>
      <c r="O8" s="82"/>
    </row>
    <row r="9" spans="1:20 1026:1029" ht="15.6" x14ac:dyDescent="0.3">
      <c r="A9" s="49">
        <v>6</v>
      </c>
      <c r="B9" s="17" t="s">
        <v>110</v>
      </c>
      <c r="C9" s="13" t="s">
        <v>111</v>
      </c>
      <c r="D9" s="13" t="s">
        <v>55</v>
      </c>
      <c r="E9" s="13" t="s">
        <v>112</v>
      </c>
      <c r="F9" s="9" t="str">
        <f t="shared" si="0"/>
        <v>240***039</v>
      </c>
      <c r="G9" s="9" t="str">
        <f t="shared" si="0"/>
        <v>JAL***</v>
      </c>
      <c r="H9" s="9" t="str">
        <f t="shared" si="1"/>
        <v>NUR***</v>
      </c>
      <c r="I9" s="9" t="str">
        <f t="shared" si="1"/>
        <v>TÜL***</v>
      </c>
      <c r="J9" s="21">
        <v>11</v>
      </c>
      <c r="K9" s="22">
        <v>9</v>
      </c>
      <c r="L9" s="20">
        <v>0</v>
      </c>
      <c r="M9" s="36">
        <v>10</v>
      </c>
      <c r="N9" s="7">
        <f t="shared" si="2"/>
        <v>30</v>
      </c>
      <c r="O9" s="82"/>
    </row>
    <row r="10" spans="1:20 1026:1029" ht="15.6" x14ac:dyDescent="0.3">
      <c r="A10" s="49">
        <v>7</v>
      </c>
      <c r="B10" s="17" t="s">
        <v>113</v>
      </c>
      <c r="C10" s="13" t="s">
        <v>114</v>
      </c>
      <c r="D10" s="13" t="s">
        <v>115</v>
      </c>
      <c r="E10" s="13" t="s">
        <v>93</v>
      </c>
      <c r="F10" s="9" t="str">
        <f t="shared" si="0"/>
        <v>240***043</v>
      </c>
      <c r="G10" s="9" t="str">
        <f t="shared" si="0"/>
        <v>ALİ***</v>
      </c>
      <c r="H10" s="9" t="str">
        <f t="shared" si="1"/>
        <v>EMR***</v>
      </c>
      <c r="I10" s="9" t="str">
        <f t="shared" si="1"/>
        <v>GÜL***</v>
      </c>
      <c r="J10" s="21">
        <v>22</v>
      </c>
      <c r="K10" s="22">
        <v>18</v>
      </c>
      <c r="L10" s="20">
        <v>14</v>
      </c>
      <c r="M10" s="36">
        <v>18</v>
      </c>
      <c r="N10" s="7">
        <f t="shared" si="2"/>
        <v>72</v>
      </c>
      <c r="O10" s="82"/>
    </row>
    <row r="11" spans="1:20 1026:1029" ht="15.6" x14ac:dyDescent="0.3">
      <c r="A11" s="49">
        <v>8</v>
      </c>
      <c r="B11" s="17" t="s">
        <v>116</v>
      </c>
      <c r="C11" s="13" t="s">
        <v>70</v>
      </c>
      <c r="D11" s="13" t="s">
        <v>117</v>
      </c>
      <c r="E11" s="13" t="s">
        <v>118</v>
      </c>
      <c r="F11" s="9" t="str">
        <f t="shared" si="0"/>
        <v>240***044</v>
      </c>
      <c r="G11" s="9" t="str">
        <f t="shared" si="0"/>
        <v>AYŞ***</v>
      </c>
      <c r="H11" s="9" t="str">
        <f t="shared" si="1"/>
        <v>BER***</v>
      </c>
      <c r="I11" s="9" t="str">
        <f t="shared" si="1"/>
        <v>ALA***</v>
      </c>
      <c r="J11" s="21">
        <v>6</v>
      </c>
      <c r="K11" s="22">
        <v>3</v>
      </c>
      <c r="L11" s="20">
        <v>0</v>
      </c>
      <c r="M11" s="36">
        <v>3</v>
      </c>
      <c r="N11" s="7">
        <f t="shared" si="2"/>
        <v>12</v>
      </c>
      <c r="O11" s="82"/>
    </row>
    <row r="12" spans="1:20 1026:1029" ht="15.6" x14ac:dyDescent="0.3">
      <c r="A12" s="49">
        <v>9</v>
      </c>
      <c r="B12" s="17" t="s">
        <v>119</v>
      </c>
      <c r="C12" s="13" t="s">
        <v>120</v>
      </c>
      <c r="D12" s="13" t="s">
        <v>121</v>
      </c>
      <c r="E12" s="13"/>
      <c r="F12" s="9" t="str">
        <f t="shared" si="0"/>
        <v>240***050</v>
      </c>
      <c r="G12" s="9" t="str">
        <f t="shared" si="0"/>
        <v>KAD***AN</v>
      </c>
      <c r="H12" s="9" t="str">
        <f t="shared" si="1"/>
        <v>UYG***</v>
      </c>
      <c r="I12" s="9" t="str">
        <f t="shared" si="1"/>
        <v>***</v>
      </c>
      <c r="J12" s="21">
        <v>18</v>
      </c>
      <c r="K12" s="22">
        <v>21</v>
      </c>
      <c r="L12" s="20">
        <v>14</v>
      </c>
      <c r="M12" s="36">
        <v>21</v>
      </c>
      <c r="N12" s="7">
        <f t="shared" si="2"/>
        <v>74</v>
      </c>
      <c r="O12" s="82"/>
    </row>
    <row r="13" spans="1:20 1026:1029" ht="15.6" x14ac:dyDescent="0.3">
      <c r="A13" s="49">
        <v>10</v>
      </c>
      <c r="B13" s="17" t="s">
        <v>122</v>
      </c>
      <c r="C13" s="13" t="s">
        <v>123</v>
      </c>
      <c r="D13" s="13" t="s">
        <v>124</v>
      </c>
      <c r="E13" s="13"/>
      <c r="F13" s="9" t="str">
        <f t="shared" si="0"/>
        <v>240***051</v>
      </c>
      <c r="G13" s="9" t="str">
        <f t="shared" si="0"/>
        <v>KEV***</v>
      </c>
      <c r="H13" s="9" t="str">
        <f t="shared" si="1"/>
        <v>DEN***</v>
      </c>
      <c r="I13" s="9" t="str">
        <f t="shared" si="1"/>
        <v>***</v>
      </c>
      <c r="J13" s="21">
        <v>6</v>
      </c>
      <c r="K13" s="22">
        <v>3</v>
      </c>
      <c r="L13" s="20">
        <v>4</v>
      </c>
      <c r="M13" s="36">
        <v>7</v>
      </c>
      <c r="N13" s="7">
        <f t="shared" si="2"/>
        <v>20</v>
      </c>
      <c r="O13" s="82"/>
    </row>
    <row r="14" spans="1:20 1026:1029" ht="15.6" x14ac:dyDescent="0.3">
      <c r="A14" s="49">
        <v>11</v>
      </c>
      <c r="B14" s="17" t="s">
        <v>125</v>
      </c>
      <c r="C14" s="13" t="s">
        <v>17</v>
      </c>
      <c r="D14" s="13" t="s">
        <v>126</v>
      </c>
      <c r="E14" s="13"/>
      <c r="F14" s="9" t="str">
        <f t="shared" si="0"/>
        <v>240***053</v>
      </c>
      <c r="G14" s="9" t="str">
        <f t="shared" si="0"/>
        <v>SEN***</v>
      </c>
      <c r="H14" s="9" t="str">
        <f t="shared" si="1"/>
        <v>YAL***</v>
      </c>
      <c r="I14" s="9" t="str">
        <f t="shared" si="1"/>
        <v>***</v>
      </c>
      <c r="J14" s="21">
        <v>0</v>
      </c>
      <c r="K14" s="22">
        <v>0</v>
      </c>
      <c r="L14" s="20">
        <v>0</v>
      </c>
      <c r="M14" s="36">
        <v>0</v>
      </c>
      <c r="N14" s="7">
        <f t="shared" si="2"/>
        <v>0</v>
      </c>
      <c r="O14" s="82"/>
    </row>
    <row r="15" spans="1:20 1026:1029" ht="15.6" x14ac:dyDescent="0.3">
      <c r="A15" s="49">
        <v>12</v>
      </c>
      <c r="B15" s="17" t="s">
        <v>127</v>
      </c>
      <c r="C15" s="13" t="s">
        <v>128</v>
      </c>
      <c r="D15" s="13" t="s">
        <v>129</v>
      </c>
      <c r="E15" s="13"/>
      <c r="F15" s="9" t="str">
        <f t="shared" si="0"/>
        <v>240***059</v>
      </c>
      <c r="G15" s="9" t="str">
        <f t="shared" si="0"/>
        <v>BER***</v>
      </c>
      <c r="H15" s="9" t="str">
        <f t="shared" si="1"/>
        <v>ŞEH***</v>
      </c>
      <c r="I15" s="9" t="str">
        <f t="shared" si="1"/>
        <v>***</v>
      </c>
      <c r="J15" s="21">
        <v>6</v>
      </c>
      <c r="K15" s="22">
        <v>3</v>
      </c>
      <c r="L15" s="20">
        <v>0</v>
      </c>
      <c r="M15" s="36">
        <v>2</v>
      </c>
      <c r="N15" s="7">
        <f t="shared" si="2"/>
        <v>11</v>
      </c>
      <c r="O15" s="82"/>
    </row>
    <row r="16" spans="1:20 1026:1029" ht="15.6" x14ac:dyDescent="0.3">
      <c r="A16" s="49">
        <v>13</v>
      </c>
      <c r="B16" s="17" t="s">
        <v>130</v>
      </c>
      <c r="C16" s="13" t="s">
        <v>131</v>
      </c>
      <c r="D16" s="13" t="s">
        <v>132</v>
      </c>
      <c r="E16" s="13"/>
      <c r="F16" s="9" t="str">
        <f t="shared" si="0"/>
        <v>240***060</v>
      </c>
      <c r="G16" s="9" t="str">
        <f t="shared" si="0"/>
        <v>ÜMİ***</v>
      </c>
      <c r="H16" s="9" t="str">
        <f t="shared" si="1"/>
        <v>DER***</v>
      </c>
      <c r="I16" s="9" t="str">
        <f t="shared" si="1"/>
        <v>***</v>
      </c>
      <c r="J16" s="21">
        <v>10</v>
      </c>
      <c r="K16" s="22">
        <v>9</v>
      </c>
      <c r="L16" s="20">
        <v>9</v>
      </c>
      <c r="M16" s="36">
        <v>2</v>
      </c>
      <c r="N16" s="7">
        <f t="shared" si="2"/>
        <v>30</v>
      </c>
      <c r="O16" s="82"/>
    </row>
    <row r="17" spans="1:15" ht="15.6" x14ac:dyDescent="0.3">
      <c r="A17" s="49">
        <v>14</v>
      </c>
      <c r="B17" s="17" t="s">
        <v>133</v>
      </c>
      <c r="C17" s="13" t="s">
        <v>134</v>
      </c>
      <c r="D17" s="13" t="s">
        <v>135</v>
      </c>
      <c r="E17" s="13"/>
      <c r="F17" s="9" t="str">
        <f t="shared" si="0"/>
        <v>240***062</v>
      </c>
      <c r="G17" s="9" t="str">
        <f t="shared" si="0"/>
        <v>SEL***</v>
      </c>
      <c r="H17" s="9" t="str">
        <f t="shared" si="1"/>
        <v>GÜN***</v>
      </c>
      <c r="I17" s="9" t="str">
        <f t="shared" si="1"/>
        <v>***</v>
      </c>
      <c r="J17" s="21">
        <v>13</v>
      </c>
      <c r="K17" s="22">
        <v>12</v>
      </c>
      <c r="L17" s="20">
        <v>14</v>
      </c>
      <c r="M17" s="36">
        <v>9</v>
      </c>
      <c r="N17" s="7">
        <f t="shared" si="2"/>
        <v>48</v>
      </c>
      <c r="O17" s="82"/>
    </row>
    <row r="18" spans="1:15" ht="15.6" x14ac:dyDescent="0.3">
      <c r="A18" s="49">
        <v>15</v>
      </c>
      <c r="B18" s="17" t="s">
        <v>136</v>
      </c>
      <c r="C18" s="13" t="s">
        <v>137</v>
      </c>
      <c r="D18" s="13" t="s">
        <v>138</v>
      </c>
      <c r="E18" s="13" t="s">
        <v>139</v>
      </c>
      <c r="F18" s="9" t="str">
        <f t="shared" si="0"/>
        <v>240***201</v>
      </c>
      <c r="G18" s="9" t="str">
        <f t="shared" si="0"/>
        <v>ÇAĞ***</v>
      </c>
      <c r="H18" s="9" t="str">
        <f t="shared" si="1"/>
        <v>SU***</v>
      </c>
      <c r="I18" s="9" t="str">
        <f t="shared" si="1"/>
        <v>ÇİM***</v>
      </c>
      <c r="J18" s="21">
        <v>12</v>
      </c>
      <c r="K18" s="22">
        <v>12</v>
      </c>
      <c r="L18" s="20">
        <v>18</v>
      </c>
      <c r="M18" s="36">
        <v>16</v>
      </c>
      <c r="N18" s="7">
        <f t="shared" si="2"/>
        <v>58</v>
      </c>
      <c r="O18" s="82"/>
    </row>
    <row r="19" spans="1:15" ht="15.6" x14ac:dyDescent="0.3">
      <c r="A19" s="50">
        <v>16</v>
      </c>
      <c r="B19" s="17">
        <v>230406011</v>
      </c>
      <c r="C19" s="13" t="s">
        <v>9</v>
      </c>
      <c r="D19" s="13" t="s">
        <v>8</v>
      </c>
      <c r="E19" s="13"/>
      <c r="F19" s="9" t="str">
        <f t="shared" si="0"/>
        <v>230***011</v>
      </c>
      <c r="G19" s="9" t="str">
        <f t="shared" si="0"/>
        <v>AYŞ***L</v>
      </c>
      <c r="H19" s="9" t="str">
        <f t="shared" si="1"/>
        <v>BAL***</v>
      </c>
      <c r="I19" s="9" t="str">
        <f t="shared" si="1"/>
        <v>***</v>
      </c>
      <c r="J19" s="21">
        <v>1</v>
      </c>
      <c r="K19" s="22">
        <v>5</v>
      </c>
      <c r="L19" s="20">
        <v>9</v>
      </c>
      <c r="M19" s="36">
        <v>7</v>
      </c>
      <c r="N19" s="7">
        <f t="shared" si="2"/>
        <v>22</v>
      </c>
      <c r="O19" s="82"/>
    </row>
    <row r="20" spans="1:15" ht="15.6" x14ac:dyDescent="0.3">
      <c r="A20" s="50">
        <v>17</v>
      </c>
      <c r="B20" s="17">
        <v>230406029</v>
      </c>
      <c r="C20" s="13" t="s">
        <v>13</v>
      </c>
      <c r="D20" s="13" t="s">
        <v>12</v>
      </c>
      <c r="E20" s="13"/>
      <c r="F20" s="9" t="str">
        <f t="shared" si="0"/>
        <v>230***029</v>
      </c>
      <c r="G20" s="9" t="str">
        <f t="shared" si="0"/>
        <v>SEL***</v>
      </c>
      <c r="H20" s="9" t="str">
        <f t="shared" si="1"/>
        <v>CAN***</v>
      </c>
      <c r="I20" s="9" t="str">
        <f t="shared" si="1"/>
        <v>***</v>
      </c>
      <c r="J20" s="21">
        <v>4</v>
      </c>
      <c r="K20" s="22">
        <v>8</v>
      </c>
      <c r="L20" s="20">
        <v>9</v>
      </c>
      <c r="M20" s="36">
        <v>7</v>
      </c>
      <c r="N20" s="7">
        <f t="shared" si="2"/>
        <v>28</v>
      </c>
      <c r="O20" s="82"/>
    </row>
    <row r="21" spans="1:15" ht="15.6" x14ac:dyDescent="0.3">
      <c r="A21" s="50">
        <v>18</v>
      </c>
      <c r="B21" s="17">
        <v>230406024</v>
      </c>
      <c r="C21" s="13" t="s">
        <v>140</v>
      </c>
      <c r="D21" s="13" t="s">
        <v>20</v>
      </c>
      <c r="E21" s="13"/>
      <c r="F21" s="92" t="str">
        <f t="shared" si="0"/>
        <v>230***024</v>
      </c>
      <c r="G21" s="92" t="str">
        <f t="shared" si="0"/>
        <v>ZEL***</v>
      </c>
      <c r="H21" s="92" t="str">
        <f t="shared" si="1"/>
        <v>ERO***</v>
      </c>
      <c r="I21" s="92" t="str">
        <f t="shared" si="1"/>
        <v>***</v>
      </c>
      <c r="J21" s="21">
        <v>6</v>
      </c>
      <c r="K21" s="22">
        <v>8</v>
      </c>
      <c r="L21" s="20">
        <v>6</v>
      </c>
      <c r="M21" s="36">
        <v>17</v>
      </c>
      <c r="N21" s="7">
        <f t="shared" si="2"/>
        <v>37</v>
      </c>
      <c r="O21" s="82"/>
    </row>
    <row r="22" spans="1:15" ht="15.6" x14ac:dyDescent="0.3">
      <c r="A22" s="51">
        <v>19</v>
      </c>
      <c r="B22" s="40">
        <v>230406046</v>
      </c>
      <c r="C22" s="41" t="s">
        <v>141</v>
      </c>
      <c r="D22" s="41" t="s">
        <v>10</v>
      </c>
      <c r="E22" s="41" t="s">
        <v>16</v>
      </c>
      <c r="F22" s="93" t="str">
        <f t="shared" si="0"/>
        <v>230***046</v>
      </c>
      <c r="G22" s="93" t="str">
        <f t="shared" si="0"/>
        <v>RIZ***</v>
      </c>
      <c r="H22" s="93" t="str">
        <f t="shared" si="1"/>
        <v>BER***</v>
      </c>
      <c r="I22" s="93" t="str">
        <f t="shared" si="1"/>
        <v>BOR***</v>
      </c>
      <c r="J22" s="37">
        <v>48</v>
      </c>
      <c r="K22" s="38">
        <v>42</v>
      </c>
      <c r="L22" s="43">
        <v>42</v>
      </c>
      <c r="M22" s="45">
        <v>51</v>
      </c>
      <c r="N22" s="40">
        <f t="shared" si="2"/>
        <v>183</v>
      </c>
      <c r="O22" s="82" t="s">
        <v>464</v>
      </c>
    </row>
    <row r="23" spans="1:15" ht="15.6" x14ac:dyDescent="0.3">
      <c r="A23" s="50">
        <v>20</v>
      </c>
      <c r="B23" s="17">
        <v>230406059</v>
      </c>
      <c r="C23" s="13" t="s">
        <v>142</v>
      </c>
      <c r="D23" s="13" t="s">
        <v>143</v>
      </c>
      <c r="E23" s="13"/>
      <c r="F23" s="9" t="str">
        <f t="shared" si="0"/>
        <v>230***059</v>
      </c>
      <c r="G23" s="9" t="str">
        <f t="shared" si="0"/>
        <v>İRE***</v>
      </c>
      <c r="H23" s="9" t="str">
        <f t="shared" si="1"/>
        <v>UZG***</v>
      </c>
      <c r="I23" s="9" t="str">
        <f t="shared" si="1"/>
        <v>***</v>
      </c>
      <c r="J23" s="21">
        <v>8</v>
      </c>
      <c r="K23" s="22">
        <v>23</v>
      </c>
      <c r="L23" s="20">
        <v>8</v>
      </c>
      <c r="M23" s="36">
        <v>16</v>
      </c>
      <c r="N23" s="7">
        <f t="shared" si="2"/>
        <v>55</v>
      </c>
      <c r="O23" s="82"/>
    </row>
    <row r="24" spans="1:15" ht="15.6" x14ac:dyDescent="0.3">
      <c r="A24" s="50">
        <v>21</v>
      </c>
      <c r="B24" s="17">
        <v>230406012</v>
      </c>
      <c r="C24" s="13" t="s">
        <v>144</v>
      </c>
      <c r="D24" s="13" t="s">
        <v>145</v>
      </c>
      <c r="E24" s="13"/>
      <c r="F24" s="13" t="str">
        <f t="shared" si="0"/>
        <v>230***012</v>
      </c>
      <c r="G24" s="13" t="str">
        <f t="shared" si="0"/>
        <v>ŞEY***</v>
      </c>
      <c r="H24" s="13" t="str">
        <f t="shared" si="1"/>
        <v>ATİ***</v>
      </c>
      <c r="I24" s="13" t="str">
        <f t="shared" si="1"/>
        <v>***</v>
      </c>
      <c r="J24" s="21">
        <v>12</v>
      </c>
      <c r="K24" s="22">
        <v>14</v>
      </c>
      <c r="L24" s="20">
        <v>4</v>
      </c>
      <c r="M24" s="36">
        <v>14</v>
      </c>
      <c r="N24" s="7">
        <f t="shared" si="2"/>
        <v>44</v>
      </c>
      <c r="O24" s="82"/>
    </row>
    <row r="25" spans="1:15" ht="15.6" x14ac:dyDescent="0.3">
      <c r="A25" s="50">
        <v>22</v>
      </c>
      <c r="B25" s="17">
        <v>230406058</v>
      </c>
      <c r="C25" s="13" t="s">
        <v>26</v>
      </c>
      <c r="D25" s="13" t="s">
        <v>146</v>
      </c>
      <c r="E25" s="13"/>
      <c r="F25" s="13" t="str">
        <f t="shared" si="0"/>
        <v>230***058</v>
      </c>
      <c r="G25" s="13" t="str">
        <f t="shared" si="0"/>
        <v>BÜŞ***</v>
      </c>
      <c r="H25" s="13" t="str">
        <f t="shared" si="1"/>
        <v>PEK***</v>
      </c>
      <c r="I25" s="13" t="str">
        <f t="shared" si="1"/>
        <v>***</v>
      </c>
      <c r="J25" s="21">
        <v>15</v>
      </c>
      <c r="K25" s="22">
        <v>4</v>
      </c>
      <c r="L25" s="20">
        <v>6</v>
      </c>
      <c r="M25" s="36">
        <v>9</v>
      </c>
      <c r="N25" s="7">
        <f t="shared" si="2"/>
        <v>34</v>
      </c>
      <c r="O25" s="82"/>
    </row>
    <row r="26" spans="1:15" ht="16.2" thickBot="1" x14ac:dyDescent="0.35">
      <c r="A26" s="63">
        <v>23</v>
      </c>
      <c r="B26" s="64">
        <v>230406406</v>
      </c>
      <c r="C26" s="65" t="s">
        <v>147</v>
      </c>
      <c r="D26" s="66" t="s">
        <v>148</v>
      </c>
      <c r="E26" s="66" t="s">
        <v>149</v>
      </c>
      <c r="F26" s="66" t="str">
        <f t="shared" si="0"/>
        <v>230***406</v>
      </c>
      <c r="G26" s="66" t="str">
        <f t="shared" si="0"/>
        <v>ABD***AH</v>
      </c>
      <c r="H26" s="66" t="str">
        <f t="shared" si="1"/>
        <v>TUN***</v>
      </c>
      <c r="I26" s="66" t="str">
        <f t="shared" si="1"/>
        <v>YÜC***</v>
      </c>
      <c r="J26" s="67">
        <v>4</v>
      </c>
      <c r="K26" s="68">
        <v>8</v>
      </c>
      <c r="L26" s="69">
        <v>0</v>
      </c>
      <c r="M26" s="70">
        <v>2</v>
      </c>
      <c r="N26" s="71">
        <f t="shared" si="2"/>
        <v>14</v>
      </c>
      <c r="O26" s="83"/>
    </row>
  </sheetData>
  <mergeCells count="3">
    <mergeCell ref="C3:E3"/>
    <mergeCell ref="A2:O2"/>
    <mergeCell ref="G3:I3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628F-7597-447F-8D66-EF1B1DA6E3C4}">
  <dimension ref="A1:AMO33"/>
  <sheetViews>
    <sheetView workbookViewId="0">
      <selection activeCell="A3" sqref="A3"/>
    </sheetView>
  </sheetViews>
  <sheetFormatPr defaultColWidth="8.5546875" defaultRowHeight="14.4" x14ac:dyDescent="0.3"/>
  <cols>
    <col min="2" max="2" width="12.44140625" style="16" hidden="1" customWidth="1"/>
    <col min="3" max="3" width="18.109375" hidden="1" customWidth="1"/>
    <col min="4" max="5" width="15.5546875" hidden="1" customWidth="1"/>
    <col min="6" max="9" width="15.5546875" customWidth="1"/>
    <col min="10" max="10" width="11.33203125" bestFit="1" customWidth="1"/>
    <col min="11" max="11" width="9.6640625" bestFit="1" customWidth="1"/>
    <col min="12" max="12" width="11.88671875" bestFit="1" customWidth="1"/>
    <col min="15" max="15" width="8.5546875" style="16"/>
    <col min="1026" max="1029" width="11.5546875" customWidth="1"/>
  </cols>
  <sheetData>
    <row r="1" spans="1:20 1026:1029" ht="16.2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 1026:1029" s="3" customFormat="1" ht="15.6" x14ac:dyDescent="0.3">
      <c r="A2" s="108" t="s">
        <v>465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2"/>
      <c r="Q2" s="2"/>
      <c r="R2" s="2"/>
      <c r="S2" s="2"/>
      <c r="T2" s="2"/>
      <c r="AML2"/>
      <c r="AMM2"/>
      <c r="AMN2"/>
      <c r="AMO2"/>
    </row>
    <row r="3" spans="1:20 1026:1029" ht="15.6" x14ac:dyDescent="0.3">
      <c r="A3" s="48"/>
      <c r="B3" s="10" t="s">
        <v>0</v>
      </c>
      <c r="C3" s="107" t="s">
        <v>95</v>
      </c>
      <c r="D3" s="107"/>
      <c r="E3" s="107"/>
      <c r="F3" s="10" t="s">
        <v>0</v>
      </c>
      <c r="G3" s="107" t="s">
        <v>95</v>
      </c>
      <c r="H3" s="107"/>
      <c r="I3" s="107"/>
      <c r="J3" s="11" t="s">
        <v>1</v>
      </c>
      <c r="K3" s="12" t="s">
        <v>2</v>
      </c>
      <c r="L3" s="5" t="s">
        <v>3</v>
      </c>
      <c r="M3" s="6" t="s">
        <v>4</v>
      </c>
      <c r="N3" s="4" t="s">
        <v>462</v>
      </c>
      <c r="O3" s="60" t="s">
        <v>463</v>
      </c>
    </row>
    <row r="4" spans="1:20 1026:1029" ht="15.6" x14ac:dyDescent="0.3">
      <c r="A4" s="49">
        <v>1</v>
      </c>
      <c r="B4" s="17" t="s">
        <v>150</v>
      </c>
      <c r="C4" s="13" t="s">
        <v>26</v>
      </c>
      <c r="D4" s="13" t="s">
        <v>151</v>
      </c>
      <c r="E4" s="13"/>
      <c r="F4" s="9" t="str">
        <f>REPLACE(B4,4,3,"***")</f>
        <v>240***003</v>
      </c>
      <c r="G4" s="9" t="str">
        <f>REPLACE(C4,4,3,"***")</f>
        <v>BÜŞ***</v>
      </c>
      <c r="H4" s="9" t="str">
        <f>REPLACE(D4,4,20,"***")</f>
        <v>AKŞ***</v>
      </c>
      <c r="I4" s="9" t="str">
        <f>REPLACE(E4,4,20,"***")</f>
        <v>***</v>
      </c>
      <c r="J4" s="21">
        <v>0</v>
      </c>
      <c r="K4" s="22">
        <v>0</v>
      </c>
      <c r="L4" s="19">
        <v>2</v>
      </c>
      <c r="M4" s="32">
        <v>4</v>
      </c>
      <c r="N4" s="7">
        <f t="shared" ref="N4:N33" si="0">SUM(J4:M4)</f>
        <v>6</v>
      </c>
      <c r="O4" s="82"/>
    </row>
    <row r="5" spans="1:20 1026:1029" ht="15.6" x14ac:dyDescent="0.3">
      <c r="A5" s="49">
        <v>2</v>
      </c>
      <c r="B5" s="17" t="s">
        <v>152</v>
      </c>
      <c r="C5" s="13" t="s">
        <v>153</v>
      </c>
      <c r="D5" s="13" t="s">
        <v>19</v>
      </c>
      <c r="E5" s="13" t="s">
        <v>154</v>
      </c>
      <c r="F5" s="9" t="str">
        <f t="shared" ref="F5:G27" si="1">REPLACE(B5,4,3,"***")</f>
        <v>240***006</v>
      </c>
      <c r="G5" s="9" t="str">
        <f t="shared" si="1"/>
        <v>MUS***A</v>
      </c>
      <c r="H5" s="9" t="str">
        <f t="shared" ref="H5:I27" si="2">REPLACE(D5,4,20,"***")</f>
        <v>ENE***</v>
      </c>
      <c r="I5" s="9" t="str">
        <f t="shared" si="2"/>
        <v>DEV***</v>
      </c>
      <c r="J5" s="21">
        <v>2</v>
      </c>
      <c r="K5" s="22">
        <v>0</v>
      </c>
      <c r="L5" s="20">
        <v>7</v>
      </c>
      <c r="M5" s="33">
        <v>7</v>
      </c>
      <c r="N5" s="7">
        <f t="shared" si="0"/>
        <v>16</v>
      </c>
      <c r="O5" s="82"/>
    </row>
    <row r="6" spans="1:20 1026:1029" ht="15.6" x14ac:dyDescent="0.3">
      <c r="A6" s="49">
        <v>3</v>
      </c>
      <c r="B6" s="17" t="s">
        <v>155</v>
      </c>
      <c r="C6" s="13" t="s">
        <v>156</v>
      </c>
      <c r="D6" s="13" t="s">
        <v>157</v>
      </c>
      <c r="E6" s="13"/>
      <c r="F6" s="9" t="str">
        <f t="shared" si="1"/>
        <v>240***009</v>
      </c>
      <c r="G6" s="9" t="str">
        <f t="shared" si="1"/>
        <v>BEY***</v>
      </c>
      <c r="H6" s="9" t="str">
        <f t="shared" si="2"/>
        <v>BAK***</v>
      </c>
      <c r="I6" s="9" t="str">
        <f t="shared" si="2"/>
        <v>***</v>
      </c>
      <c r="J6" s="21">
        <v>2</v>
      </c>
      <c r="K6" s="22">
        <v>0</v>
      </c>
      <c r="L6" s="20">
        <v>5</v>
      </c>
      <c r="M6" s="33">
        <v>7</v>
      </c>
      <c r="N6" s="7">
        <f t="shared" si="0"/>
        <v>14</v>
      </c>
      <c r="O6" s="82"/>
    </row>
    <row r="7" spans="1:20 1026:1029" ht="15.6" x14ac:dyDescent="0.3">
      <c r="A7" s="49">
        <v>4</v>
      </c>
      <c r="B7" s="17" t="s">
        <v>158</v>
      </c>
      <c r="C7" s="13" t="s">
        <v>159</v>
      </c>
      <c r="D7" s="13" t="s">
        <v>160</v>
      </c>
      <c r="E7" s="13"/>
      <c r="F7" s="9" t="str">
        <f t="shared" si="1"/>
        <v>240***013</v>
      </c>
      <c r="G7" s="9" t="str">
        <f t="shared" si="1"/>
        <v>NUR***AN</v>
      </c>
      <c r="H7" s="9" t="str">
        <f t="shared" si="2"/>
        <v>ÇİF***</v>
      </c>
      <c r="I7" s="9" t="str">
        <f t="shared" si="2"/>
        <v>***</v>
      </c>
      <c r="J7" s="21">
        <v>3</v>
      </c>
      <c r="K7" s="22">
        <v>4</v>
      </c>
      <c r="L7" s="20">
        <v>2</v>
      </c>
      <c r="M7" s="33">
        <v>0</v>
      </c>
      <c r="N7" s="7">
        <f t="shared" si="0"/>
        <v>9</v>
      </c>
      <c r="O7" s="82"/>
    </row>
    <row r="8" spans="1:20 1026:1029" ht="15.6" x14ac:dyDescent="0.3">
      <c r="A8" s="49">
        <v>5</v>
      </c>
      <c r="B8" s="17" t="s">
        <v>161</v>
      </c>
      <c r="C8" s="13" t="s">
        <v>162</v>
      </c>
      <c r="D8" s="13" t="s">
        <v>163</v>
      </c>
      <c r="E8" s="13"/>
      <c r="F8" s="9" t="str">
        <f t="shared" si="1"/>
        <v>240***016</v>
      </c>
      <c r="G8" s="9" t="str">
        <f t="shared" si="1"/>
        <v>FAT***</v>
      </c>
      <c r="H8" s="9" t="str">
        <f t="shared" si="2"/>
        <v>ÇET***</v>
      </c>
      <c r="I8" s="9" t="str">
        <f t="shared" si="2"/>
        <v>***</v>
      </c>
      <c r="J8" s="21">
        <v>5</v>
      </c>
      <c r="K8" s="22">
        <v>3</v>
      </c>
      <c r="L8" s="20">
        <v>6</v>
      </c>
      <c r="M8" s="33">
        <v>9</v>
      </c>
      <c r="N8" s="7">
        <f t="shared" si="0"/>
        <v>23</v>
      </c>
      <c r="O8" s="82"/>
    </row>
    <row r="9" spans="1:20 1026:1029" ht="15.6" x14ac:dyDescent="0.3">
      <c r="A9" s="49">
        <v>6</v>
      </c>
      <c r="B9" s="17" t="s">
        <v>164</v>
      </c>
      <c r="C9" s="13" t="s">
        <v>165</v>
      </c>
      <c r="D9" s="13" t="s">
        <v>15</v>
      </c>
      <c r="E9" s="13" t="s">
        <v>166</v>
      </c>
      <c r="F9" s="9" t="str">
        <f t="shared" si="1"/>
        <v>240***017</v>
      </c>
      <c r="G9" s="9" t="str">
        <f t="shared" si="1"/>
        <v>AHS***</v>
      </c>
      <c r="H9" s="9" t="str">
        <f t="shared" si="2"/>
        <v>BEG***</v>
      </c>
      <c r="I9" s="9" t="str">
        <f t="shared" si="2"/>
        <v>KAR***</v>
      </c>
      <c r="J9" s="21">
        <v>0</v>
      </c>
      <c r="K9" s="22">
        <v>0</v>
      </c>
      <c r="L9" s="20">
        <v>2</v>
      </c>
      <c r="M9" s="33">
        <v>4</v>
      </c>
      <c r="N9" s="7">
        <f t="shared" si="0"/>
        <v>6</v>
      </c>
      <c r="O9" s="82"/>
    </row>
    <row r="10" spans="1:20 1026:1029" ht="15.6" x14ac:dyDescent="0.3">
      <c r="A10" s="72">
        <v>7</v>
      </c>
      <c r="B10" s="24" t="s">
        <v>167</v>
      </c>
      <c r="C10" s="25" t="s">
        <v>25</v>
      </c>
      <c r="D10" s="25" t="s">
        <v>82</v>
      </c>
      <c r="E10" s="25" t="s">
        <v>168</v>
      </c>
      <c r="F10" s="9" t="str">
        <f t="shared" si="1"/>
        <v>240***019</v>
      </c>
      <c r="G10" s="9" t="str">
        <f t="shared" si="1"/>
        <v>ELİ***</v>
      </c>
      <c r="H10" s="9" t="str">
        <f t="shared" si="2"/>
        <v>EYL***</v>
      </c>
      <c r="I10" s="9" t="str">
        <f t="shared" si="2"/>
        <v>ERK***</v>
      </c>
      <c r="J10" s="91">
        <v>56</v>
      </c>
      <c r="K10" s="27">
        <v>53</v>
      </c>
      <c r="L10" s="28">
        <v>51</v>
      </c>
      <c r="M10" s="29">
        <v>70</v>
      </c>
      <c r="N10" s="24">
        <f t="shared" si="0"/>
        <v>230</v>
      </c>
      <c r="O10" s="82" t="s">
        <v>464</v>
      </c>
    </row>
    <row r="11" spans="1:20 1026:1029" ht="15.6" x14ac:dyDescent="0.3">
      <c r="A11" s="49">
        <v>8</v>
      </c>
      <c r="B11" s="17" t="s">
        <v>169</v>
      </c>
      <c r="C11" s="13" t="s">
        <v>170</v>
      </c>
      <c r="D11" s="13" t="s">
        <v>171</v>
      </c>
      <c r="E11" s="13" t="s">
        <v>172</v>
      </c>
      <c r="F11" s="9" t="str">
        <f t="shared" si="1"/>
        <v>240***024</v>
      </c>
      <c r="G11" s="9" t="str">
        <f t="shared" si="1"/>
        <v>HAL***</v>
      </c>
      <c r="H11" s="9" t="str">
        <f t="shared" si="2"/>
        <v>İBR***</v>
      </c>
      <c r="I11" s="9" t="str">
        <f t="shared" si="2"/>
        <v>ÇİÇ***</v>
      </c>
      <c r="J11" s="21">
        <v>5</v>
      </c>
      <c r="K11" s="22">
        <v>17</v>
      </c>
      <c r="L11" s="20">
        <v>9</v>
      </c>
      <c r="M11" s="33">
        <v>25</v>
      </c>
      <c r="N11" s="7">
        <f t="shared" si="0"/>
        <v>56</v>
      </c>
      <c r="O11" s="82"/>
    </row>
    <row r="12" spans="1:20 1026:1029" ht="15.6" x14ac:dyDescent="0.3">
      <c r="A12" s="49">
        <v>9</v>
      </c>
      <c r="B12" s="17" t="s">
        <v>173</v>
      </c>
      <c r="C12" s="13" t="s">
        <v>70</v>
      </c>
      <c r="D12" s="13" t="s">
        <v>40</v>
      </c>
      <c r="E12" s="13" t="s">
        <v>33</v>
      </c>
      <c r="F12" s="9" t="str">
        <f t="shared" si="1"/>
        <v>240***026</v>
      </c>
      <c r="G12" s="9" t="str">
        <f t="shared" si="1"/>
        <v>AYŞ***</v>
      </c>
      <c r="H12" s="9" t="str">
        <f t="shared" si="2"/>
        <v>NİS***</v>
      </c>
      <c r="I12" s="9" t="str">
        <f t="shared" si="2"/>
        <v>CAN***</v>
      </c>
      <c r="J12" s="21">
        <v>2</v>
      </c>
      <c r="K12" s="22">
        <v>4</v>
      </c>
      <c r="L12" s="20">
        <v>6</v>
      </c>
      <c r="M12" s="33">
        <v>8</v>
      </c>
      <c r="N12" s="7">
        <f t="shared" si="0"/>
        <v>20</v>
      </c>
      <c r="O12" s="82"/>
    </row>
    <row r="13" spans="1:20 1026:1029" ht="15.6" x14ac:dyDescent="0.3">
      <c r="A13" s="49">
        <v>10</v>
      </c>
      <c r="B13" s="17" t="s">
        <v>174</v>
      </c>
      <c r="C13" s="13" t="s">
        <v>175</v>
      </c>
      <c r="D13" s="13" t="s">
        <v>176</v>
      </c>
      <c r="E13" s="13"/>
      <c r="F13" s="9" t="str">
        <f t="shared" si="1"/>
        <v>240***027</v>
      </c>
      <c r="G13" s="9" t="str">
        <f t="shared" si="1"/>
        <v>PER***N</v>
      </c>
      <c r="H13" s="9" t="str">
        <f t="shared" si="2"/>
        <v>KAR***</v>
      </c>
      <c r="I13" s="9" t="str">
        <f t="shared" si="2"/>
        <v>***</v>
      </c>
      <c r="J13" s="21">
        <v>0</v>
      </c>
      <c r="K13" s="22">
        <v>0</v>
      </c>
      <c r="L13" s="20">
        <v>3</v>
      </c>
      <c r="M13" s="33">
        <v>0</v>
      </c>
      <c r="N13" s="7">
        <f t="shared" si="0"/>
        <v>3</v>
      </c>
      <c r="O13" s="82"/>
    </row>
    <row r="14" spans="1:20 1026:1029" ht="15.6" x14ac:dyDescent="0.3">
      <c r="A14" s="49">
        <v>11</v>
      </c>
      <c r="B14" s="17" t="s">
        <v>177</v>
      </c>
      <c r="C14" s="13" t="s">
        <v>71</v>
      </c>
      <c r="D14" s="13" t="s">
        <v>178</v>
      </c>
      <c r="E14" s="13"/>
      <c r="F14" s="9" t="str">
        <f t="shared" si="1"/>
        <v>240***029</v>
      </c>
      <c r="G14" s="9" t="str">
        <f t="shared" si="1"/>
        <v>SIL***</v>
      </c>
      <c r="H14" s="9" t="str">
        <f t="shared" si="2"/>
        <v>BİL***</v>
      </c>
      <c r="I14" s="9" t="str">
        <f t="shared" si="2"/>
        <v>***</v>
      </c>
      <c r="J14" s="21">
        <v>0</v>
      </c>
      <c r="K14" s="22">
        <v>0</v>
      </c>
      <c r="L14" s="20">
        <v>2</v>
      </c>
      <c r="M14" s="33">
        <v>0</v>
      </c>
      <c r="N14" s="7">
        <f t="shared" si="0"/>
        <v>2</v>
      </c>
      <c r="O14" s="82"/>
    </row>
    <row r="15" spans="1:20 1026:1029" ht="15.6" x14ac:dyDescent="0.3">
      <c r="A15" s="49">
        <v>12</v>
      </c>
      <c r="B15" s="17" t="s">
        <v>179</v>
      </c>
      <c r="C15" s="13" t="s">
        <v>88</v>
      </c>
      <c r="D15" s="13" t="s">
        <v>180</v>
      </c>
      <c r="E15" s="13" t="s">
        <v>181</v>
      </c>
      <c r="F15" s="9" t="str">
        <f t="shared" si="1"/>
        <v>240***030</v>
      </c>
      <c r="G15" s="9" t="str">
        <f t="shared" si="1"/>
        <v>MUH***ED</v>
      </c>
      <c r="H15" s="9" t="str">
        <f t="shared" si="2"/>
        <v>BİR***</v>
      </c>
      <c r="I15" s="9" t="str">
        <f t="shared" si="2"/>
        <v>SAĞ***</v>
      </c>
      <c r="J15" s="21">
        <v>0</v>
      </c>
      <c r="K15" s="22">
        <v>5</v>
      </c>
      <c r="L15" s="20">
        <v>8</v>
      </c>
      <c r="M15" s="33">
        <v>2</v>
      </c>
      <c r="N15" s="7">
        <f t="shared" si="0"/>
        <v>15</v>
      </c>
      <c r="O15" s="82"/>
    </row>
    <row r="16" spans="1:20 1026:1029" ht="15.6" x14ac:dyDescent="0.3">
      <c r="A16" s="49">
        <v>13</v>
      </c>
      <c r="B16" s="17" t="s">
        <v>182</v>
      </c>
      <c r="C16" s="13" t="s">
        <v>183</v>
      </c>
      <c r="D16" s="13" t="s">
        <v>184</v>
      </c>
      <c r="E16" s="13"/>
      <c r="F16" s="94" t="str">
        <f t="shared" si="1"/>
        <v>240***004</v>
      </c>
      <c r="G16" s="94" t="str">
        <f t="shared" si="1"/>
        <v>HÜM***A</v>
      </c>
      <c r="H16" s="94" t="str">
        <f t="shared" si="2"/>
        <v>YAV***</v>
      </c>
      <c r="I16" s="94" t="str">
        <f t="shared" si="2"/>
        <v>***</v>
      </c>
      <c r="J16" s="21">
        <v>0</v>
      </c>
      <c r="K16" s="22">
        <v>11</v>
      </c>
      <c r="L16" s="20">
        <v>14</v>
      </c>
      <c r="M16" s="33">
        <v>19</v>
      </c>
      <c r="N16" s="7">
        <f t="shared" si="0"/>
        <v>44</v>
      </c>
      <c r="O16" s="82"/>
    </row>
    <row r="17" spans="1:15" ht="15.6" x14ac:dyDescent="0.3">
      <c r="A17" s="49">
        <v>14</v>
      </c>
      <c r="B17" s="17" t="s">
        <v>185</v>
      </c>
      <c r="C17" s="13" t="s">
        <v>186</v>
      </c>
      <c r="D17" s="13" t="s">
        <v>187</v>
      </c>
      <c r="E17" s="13"/>
      <c r="F17" s="94" t="str">
        <f t="shared" si="1"/>
        <v>240***006</v>
      </c>
      <c r="G17" s="94" t="str">
        <f t="shared" si="1"/>
        <v>ÖND***</v>
      </c>
      <c r="H17" s="94" t="str">
        <f t="shared" si="2"/>
        <v>BOZ***</v>
      </c>
      <c r="I17" s="94" t="str">
        <f t="shared" si="2"/>
        <v>***</v>
      </c>
      <c r="J17" s="21">
        <v>0</v>
      </c>
      <c r="K17" s="22">
        <v>10</v>
      </c>
      <c r="L17" s="20">
        <v>8</v>
      </c>
      <c r="M17" s="33">
        <v>9</v>
      </c>
      <c r="N17" s="7">
        <f t="shared" si="0"/>
        <v>27</v>
      </c>
      <c r="O17" s="82"/>
    </row>
    <row r="18" spans="1:15" ht="15.6" x14ac:dyDescent="0.3">
      <c r="A18" s="49">
        <v>15</v>
      </c>
      <c r="B18" s="17" t="s">
        <v>188</v>
      </c>
      <c r="C18" s="13" t="s">
        <v>88</v>
      </c>
      <c r="D18" s="13" t="s">
        <v>189</v>
      </c>
      <c r="E18" s="13" t="s">
        <v>187</v>
      </c>
      <c r="F18" s="94" t="str">
        <f t="shared" si="1"/>
        <v>240***008</v>
      </c>
      <c r="G18" s="94" t="str">
        <f t="shared" si="1"/>
        <v>MUH***ED</v>
      </c>
      <c r="H18" s="94" t="str">
        <f t="shared" si="2"/>
        <v>FUR***</v>
      </c>
      <c r="I18" s="94" t="str">
        <f t="shared" si="2"/>
        <v>BOZ***</v>
      </c>
      <c r="J18" s="21">
        <v>0</v>
      </c>
      <c r="K18" s="22">
        <v>0</v>
      </c>
      <c r="L18" s="20">
        <v>6</v>
      </c>
      <c r="M18" s="33">
        <v>0</v>
      </c>
      <c r="N18" s="7">
        <f t="shared" si="0"/>
        <v>6</v>
      </c>
      <c r="O18" s="82"/>
    </row>
    <row r="19" spans="1:15" ht="15.6" x14ac:dyDescent="0.3">
      <c r="A19" s="73">
        <v>16</v>
      </c>
      <c r="B19" s="24" t="s">
        <v>190</v>
      </c>
      <c r="C19" s="25" t="s">
        <v>191</v>
      </c>
      <c r="D19" s="25" t="s">
        <v>192</v>
      </c>
      <c r="E19" s="25"/>
      <c r="F19" s="31" t="str">
        <f t="shared" si="1"/>
        <v>240***010</v>
      </c>
      <c r="G19" s="31" t="str">
        <f t="shared" si="1"/>
        <v>ŞUL***</v>
      </c>
      <c r="H19" s="31" t="str">
        <f t="shared" si="2"/>
        <v>ÖZB***</v>
      </c>
      <c r="I19" s="31" t="str">
        <f t="shared" si="2"/>
        <v>***</v>
      </c>
      <c r="J19" s="26">
        <v>56</v>
      </c>
      <c r="K19" s="27">
        <v>53</v>
      </c>
      <c r="L19" s="28">
        <v>51</v>
      </c>
      <c r="M19" s="29">
        <v>66</v>
      </c>
      <c r="N19" s="24">
        <f t="shared" si="0"/>
        <v>226</v>
      </c>
      <c r="O19" s="82" t="s">
        <v>464</v>
      </c>
    </row>
    <row r="20" spans="1:15" ht="15.6" x14ac:dyDescent="0.3">
      <c r="A20" s="50">
        <v>17</v>
      </c>
      <c r="B20" s="17" t="s">
        <v>193</v>
      </c>
      <c r="C20" s="13" t="s">
        <v>194</v>
      </c>
      <c r="D20" s="13" t="s">
        <v>195</v>
      </c>
      <c r="E20" s="13"/>
      <c r="F20" s="94" t="str">
        <f t="shared" si="1"/>
        <v>240***013</v>
      </c>
      <c r="G20" s="94" t="str">
        <f t="shared" si="1"/>
        <v>ŞÜK***</v>
      </c>
      <c r="H20" s="94" t="str">
        <f t="shared" si="2"/>
        <v>ÇİM***</v>
      </c>
      <c r="I20" s="94" t="str">
        <f t="shared" si="2"/>
        <v>***</v>
      </c>
      <c r="J20" s="21">
        <v>0</v>
      </c>
      <c r="K20" s="22">
        <v>7</v>
      </c>
      <c r="L20" s="20">
        <v>5</v>
      </c>
      <c r="M20" s="33">
        <v>13</v>
      </c>
      <c r="N20" s="7">
        <f t="shared" si="0"/>
        <v>25</v>
      </c>
      <c r="O20" s="82"/>
    </row>
    <row r="21" spans="1:15" ht="15.6" x14ac:dyDescent="0.3">
      <c r="A21" s="50">
        <v>18</v>
      </c>
      <c r="B21" s="17" t="s">
        <v>196</v>
      </c>
      <c r="C21" s="13" t="s">
        <v>197</v>
      </c>
      <c r="D21" s="13" t="s">
        <v>198</v>
      </c>
      <c r="E21" s="13"/>
      <c r="F21" s="94" t="str">
        <f t="shared" si="1"/>
        <v>240***014</v>
      </c>
      <c r="G21" s="94" t="str">
        <f t="shared" si="1"/>
        <v>ESM***L</v>
      </c>
      <c r="H21" s="94" t="str">
        <f t="shared" si="2"/>
        <v>DUR***</v>
      </c>
      <c r="I21" s="94" t="str">
        <f t="shared" si="2"/>
        <v>***</v>
      </c>
      <c r="J21" s="21">
        <v>2</v>
      </c>
      <c r="K21" s="22">
        <v>0</v>
      </c>
      <c r="L21" s="20">
        <v>2</v>
      </c>
      <c r="M21" s="33">
        <v>1</v>
      </c>
      <c r="N21" s="7">
        <f t="shared" si="0"/>
        <v>5</v>
      </c>
      <c r="O21" s="82"/>
    </row>
    <row r="22" spans="1:15" ht="15.6" x14ac:dyDescent="0.3">
      <c r="A22" s="50">
        <v>19</v>
      </c>
      <c r="B22" s="17" t="s">
        <v>199</v>
      </c>
      <c r="C22" s="13" t="s">
        <v>200</v>
      </c>
      <c r="D22" s="13" t="s">
        <v>201</v>
      </c>
      <c r="E22" s="13"/>
      <c r="F22" s="94" t="str">
        <f t="shared" si="1"/>
        <v>240***015</v>
      </c>
      <c r="G22" s="94" t="str">
        <f t="shared" si="1"/>
        <v>HAT***</v>
      </c>
      <c r="H22" s="94" t="str">
        <f t="shared" si="2"/>
        <v>ERT***</v>
      </c>
      <c r="I22" s="94" t="str">
        <f t="shared" si="2"/>
        <v>***</v>
      </c>
      <c r="J22" s="21">
        <v>2</v>
      </c>
      <c r="K22" s="22">
        <v>7</v>
      </c>
      <c r="L22" s="20">
        <v>7</v>
      </c>
      <c r="M22" s="33">
        <v>4</v>
      </c>
      <c r="N22" s="7">
        <f t="shared" si="0"/>
        <v>20</v>
      </c>
      <c r="O22" s="82"/>
    </row>
    <row r="23" spans="1:15" ht="15.6" x14ac:dyDescent="0.3">
      <c r="A23" s="50">
        <v>20</v>
      </c>
      <c r="B23" s="17" t="s">
        <v>202</v>
      </c>
      <c r="C23" s="13" t="s">
        <v>203</v>
      </c>
      <c r="D23" s="13" t="s">
        <v>204</v>
      </c>
      <c r="E23" s="13"/>
      <c r="F23" s="94" t="str">
        <f t="shared" si="1"/>
        <v>240***016</v>
      </c>
      <c r="G23" s="94" t="str">
        <f t="shared" si="1"/>
        <v>GÖK***</v>
      </c>
      <c r="H23" s="94" t="str">
        <f t="shared" si="2"/>
        <v>EMİ***</v>
      </c>
      <c r="I23" s="94" t="str">
        <f t="shared" si="2"/>
        <v>***</v>
      </c>
      <c r="J23" s="21">
        <v>3</v>
      </c>
      <c r="K23" s="22">
        <v>13</v>
      </c>
      <c r="L23" s="20">
        <v>3</v>
      </c>
      <c r="M23" s="33">
        <v>13</v>
      </c>
      <c r="N23" s="7">
        <f t="shared" si="0"/>
        <v>32</v>
      </c>
      <c r="O23" s="82"/>
    </row>
    <row r="24" spans="1:15" ht="15.6" x14ac:dyDescent="0.3">
      <c r="A24" s="50">
        <v>21</v>
      </c>
      <c r="B24" s="17" t="s">
        <v>205</v>
      </c>
      <c r="C24" s="13" t="s">
        <v>206</v>
      </c>
      <c r="D24" s="13" t="s">
        <v>207</v>
      </c>
      <c r="E24" s="13"/>
      <c r="F24" s="95" t="str">
        <f t="shared" si="1"/>
        <v>240***019</v>
      </c>
      <c r="G24" s="95" t="str">
        <f t="shared" si="1"/>
        <v>İLA***</v>
      </c>
      <c r="H24" s="95" t="str">
        <f t="shared" si="2"/>
        <v>AÇI***</v>
      </c>
      <c r="I24" s="95" t="str">
        <f t="shared" si="2"/>
        <v>***</v>
      </c>
      <c r="J24" s="21">
        <v>0</v>
      </c>
      <c r="K24" s="22">
        <v>3</v>
      </c>
      <c r="L24" s="20">
        <v>2</v>
      </c>
      <c r="M24" s="33">
        <v>6</v>
      </c>
      <c r="N24" s="7">
        <f t="shared" si="0"/>
        <v>11</v>
      </c>
      <c r="O24" s="82"/>
    </row>
    <row r="25" spans="1:15" ht="15.6" x14ac:dyDescent="0.3">
      <c r="A25" s="73">
        <v>22</v>
      </c>
      <c r="B25" s="24" t="s">
        <v>208</v>
      </c>
      <c r="C25" s="25" t="s">
        <v>144</v>
      </c>
      <c r="D25" s="25" t="s">
        <v>209</v>
      </c>
      <c r="E25" s="25"/>
      <c r="F25" s="25" t="str">
        <f t="shared" si="1"/>
        <v>240***020</v>
      </c>
      <c r="G25" s="25" t="str">
        <f t="shared" si="1"/>
        <v>ŞEY***</v>
      </c>
      <c r="H25" s="25" t="str">
        <f t="shared" si="2"/>
        <v>GÜN***</v>
      </c>
      <c r="I25" s="25" t="str">
        <f t="shared" si="2"/>
        <v>***</v>
      </c>
      <c r="J25" s="26">
        <v>56</v>
      </c>
      <c r="K25" s="27">
        <v>53</v>
      </c>
      <c r="L25" s="28">
        <v>51</v>
      </c>
      <c r="M25" s="29">
        <v>70</v>
      </c>
      <c r="N25" s="24">
        <f t="shared" si="0"/>
        <v>230</v>
      </c>
      <c r="O25" s="82" t="s">
        <v>464</v>
      </c>
    </row>
    <row r="26" spans="1:15" ht="15.6" x14ac:dyDescent="0.3">
      <c r="A26" s="50">
        <v>23</v>
      </c>
      <c r="B26" s="17" t="s">
        <v>210</v>
      </c>
      <c r="C26" s="13" t="s">
        <v>153</v>
      </c>
      <c r="D26" s="13" t="s">
        <v>211</v>
      </c>
      <c r="E26" s="13"/>
      <c r="F26" s="95" t="str">
        <f t="shared" si="1"/>
        <v>240***021</v>
      </c>
      <c r="G26" s="95" t="str">
        <f t="shared" si="1"/>
        <v>MUS***A</v>
      </c>
      <c r="H26" s="95" t="str">
        <f t="shared" si="2"/>
        <v>SAM***</v>
      </c>
      <c r="I26" s="95" t="str">
        <f t="shared" si="2"/>
        <v>***</v>
      </c>
      <c r="J26" s="21">
        <v>0</v>
      </c>
      <c r="K26" s="22">
        <v>0</v>
      </c>
      <c r="L26" s="20">
        <v>6</v>
      </c>
      <c r="M26" s="33">
        <v>4</v>
      </c>
      <c r="N26" s="7">
        <f t="shared" si="0"/>
        <v>10</v>
      </c>
      <c r="O26" s="82"/>
    </row>
    <row r="27" spans="1:15" ht="15.6" x14ac:dyDescent="0.3">
      <c r="A27" s="50">
        <v>24</v>
      </c>
      <c r="B27" s="17" t="s">
        <v>212</v>
      </c>
      <c r="C27" s="13" t="s">
        <v>213</v>
      </c>
      <c r="D27" s="13" t="s">
        <v>214</v>
      </c>
      <c r="E27" s="13"/>
      <c r="F27" s="95" t="str">
        <f t="shared" si="1"/>
        <v>240***023</v>
      </c>
      <c r="G27" s="95" t="str">
        <f t="shared" si="1"/>
        <v>NUR***AH</v>
      </c>
      <c r="H27" s="95" t="str">
        <f t="shared" si="2"/>
        <v>BAŞ***</v>
      </c>
      <c r="I27" s="95" t="str">
        <f t="shared" si="2"/>
        <v>***</v>
      </c>
      <c r="J27" s="21">
        <v>2</v>
      </c>
      <c r="K27" s="22">
        <v>0</v>
      </c>
      <c r="L27" s="20">
        <v>3</v>
      </c>
      <c r="M27" s="33">
        <v>14</v>
      </c>
      <c r="N27" s="7">
        <f t="shared" si="0"/>
        <v>19</v>
      </c>
      <c r="O27" s="82"/>
    </row>
    <row r="28" spans="1:15" ht="15.6" x14ac:dyDescent="0.3">
      <c r="A28" s="73">
        <v>25</v>
      </c>
      <c r="B28" s="30">
        <v>230406002</v>
      </c>
      <c r="C28" s="31" t="s">
        <v>215</v>
      </c>
      <c r="D28" s="31" t="s">
        <v>216</v>
      </c>
      <c r="E28" s="25"/>
      <c r="F28" s="25" t="str">
        <f t="shared" ref="F28:F33" si="3">REPLACE(B28,4,3,"***")</f>
        <v>230***002</v>
      </c>
      <c r="G28" s="25" t="str">
        <f t="shared" ref="G28:G33" si="4">REPLACE(C28,4,3,"***")</f>
        <v>OĞU***N</v>
      </c>
      <c r="H28" s="25" t="str">
        <f t="shared" ref="H28:H33" si="5">REPLACE(D28,4,20,"***")</f>
        <v>KAY***</v>
      </c>
      <c r="I28" s="25" t="str">
        <f t="shared" ref="I28:I33" si="6">REPLACE(E28,4,20,"***")</f>
        <v>***</v>
      </c>
      <c r="J28" s="26">
        <v>56</v>
      </c>
      <c r="K28" s="27">
        <v>53</v>
      </c>
      <c r="L28" s="28">
        <v>51</v>
      </c>
      <c r="M28" s="29">
        <v>70</v>
      </c>
      <c r="N28" s="40">
        <f t="shared" si="0"/>
        <v>230</v>
      </c>
      <c r="O28" s="82" t="s">
        <v>464</v>
      </c>
    </row>
    <row r="29" spans="1:15" ht="15.6" x14ac:dyDescent="0.3">
      <c r="A29" s="50">
        <v>26</v>
      </c>
      <c r="B29" s="18">
        <v>230406047</v>
      </c>
      <c r="C29" s="9" t="s">
        <v>217</v>
      </c>
      <c r="D29" s="9" t="s">
        <v>218</v>
      </c>
      <c r="E29" s="13"/>
      <c r="F29" s="95" t="str">
        <f t="shared" si="3"/>
        <v>230***047</v>
      </c>
      <c r="G29" s="95" t="str">
        <f t="shared" si="4"/>
        <v>OĞU***N</v>
      </c>
      <c r="H29" s="95" t="str">
        <f t="shared" si="5"/>
        <v>ESE***</v>
      </c>
      <c r="I29" s="95" t="str">
        <f t="shared" si="6"/>
        <v>***</v>
      </c>
      <c r="J29" s="21">
        <v>4</v>
      </c>
      <c r="K29" s="22">
        <v>0</v>
      </c>
      <c r="L29" s="20">
        <v>7</v>
      </c>
      <c r="M29" s="33">
        <v>15</v>
      </c>
      <c r="N29" s="7">
        <f t="shared" si="0"/>
        <v>26</v>
      </c>
      <c r="O29" s="82"/>
    </row>
    <row r="30" spans="1:15" ht="15.6" x14ac:dyDescent="0.3">
      <c r="A30" s="73">
        <v>27</v>
      </c>
      <c r="B30" s="24">
        <v>230406063</v>
      </c>
      <c r="C30" s="31" t="s">
        <v>219</v>
      </c>
      <c r="D30" s="31" t="s">
        <v>220</v>
      </c>
      <c r="E30" s="25"/>
      <c r="F30" s="25" t="str">
        <f t="shared" si="3"/>
        <v>230***063</v>
      </c>
      <c r="G30" s="25" t="str">
        <f t="shared" si="4"/>
        <v>YAS***N</v>
      </c>
      <c r="H30" s="25" t="str">
        <f t="shared" si="5"/>
        <v>ÖZD***</v>
      </c>
      <c r="I30" s="25" t="str">
        <f t="shared" si="6"/>
        <v>***</v>
      </c>
      <c r="J30" s="26">
        <v>56</v>
      </c>
      <c r="K30" s="27">
        <v>53</v>
      </c>
      <c r="L30" s="28">
        <v>51</v>
      </c>
      <c r="M30" s="29">
        <v>70</v>
      </c>
      <c r="N30" s="40">
        <f t="shared" si="0"/>
        <v>230</v>
      </c>
      <c r="O30" s="82" t="s">
        <v>464</v>
      </c>
    </row>
    <row r="31" spans="1:15" ht="15.6" x14ac:dyDescent="0.3">
      <c r="A31" s="73">
        <v>28</v>
      </c>
      <c r="B31" s="30">
        <v>220510030</v>
      </c>
      <c r="C31" s="31" t="s">
        <v>221</v>
      </c>
      <c r="D31" s="31" t="s">
        <v>222</v>
      </c>
      <c r="E31" s="25"/>
      <c r="F31" s="25" t="str">
        <f t="shared" si="3"/>
        <v>220***030</v>
      </c>
      <c r="G31" s="25" t="str">
        <f t="shared" si="4"/>
        <v>EBR***</v>
      </c>
      <c r="H31" s="25" t="str">
        <f t="shared" si="5"/>
        <v>ÇEL***</v>
      </c>
      <c r="I31" s="25" t="str">
        <f t="shared" si="6"/>
        <v>***</v>
      </c>
      <c r="J31" s="26">
        <v>56</v>
      </c>
      <c r="K31" s="27">
        <v>53</v>
      </c>
      <c r="L31" s="28">
        <v>51</v>
      </c>
      <c r="M31" s="29">
        <v>70</v>
      </c>
      <c r="N31" s="40">
        <f t="shared" si="0"/>
        <v>230</v>
      </c>
      <c r="O31" s="82" t="s">
        <v>464</v>
      </c>
    </row>
    <row r="32" spans="1:15" ht="15.6" x14ac:dyDescent="0.3">
      <c r="A32" s="50">
        <v>29</v>
      </c>
      <c r="B32" s="18" t="s">
        <v>223</v>
      </c>
      <c r="C32" s="9" t="s">
        <v>224</v>
      </c>
      <c r="D32" s="9" t="s">
        <v>225</v>
      </c>
      <c r="E32" s="13"/>
      <c r="F32" s="95" t="str">
        <f t="shared" si="3"/>
        <v>240***202</v>
      </c>
      <c r="G32" s="95" t="str">
        <f t="shared" si="4"/>
        <v xml:space="preserve">İSM*** </v>
      </c>
      <c r="H32" s="95" t="str">
        <f t="shared" si="5"/>
        <v>CAN***</v>
      </c>
      <c r="I32" s="95" t="str">
        <f t="shared" si="6"/>
        <v>***</v>
      </c>
      <c r="J32" s="21">
        <v>2</v>
      </c>
      <c r="K32" s="22">
        <v>13</v>
      </c>
      <c r="L32" s="20">
        <v>7</v>
      </c>
      <c r="M32" s="33">
        <v>7</v>
      </c>
      <c r="N32" s="7">
        <f t="shared" si="0"/>
        <v>29</v>
      </c>
      <c r="O32" s="82"/>
    </row>
    <row r="33" spans="1:15" ht="16.2" thickBot="1" x14ac:dyDescent="0.35">
      <c r="A33" s="74">
        <v>30</v>
      </c>
      <c r="B33" s="75">
        <v>240406301</v>
      </c>
      <c r="C33" s="76" t="s">
        <v>226</v>
      </c>
      <c r="D33" s="76" t="s">
        <v>227</v>
      </c>
      <c r="E33" s="77"/>
      <c r="F33" s="99" t="str">
        <f t="shared" si="3"/>
        <v>240***301</v>
      </c>
      <c r="G33" s="99" t="str">
        <f t="shared" si="4"/>
        <v>BUR***</v>
      </c>
      <c r="H33" s="99" t="str">
        <f t="shared" si="5"/>
        <v>ŞEN***</v>
      </c>
      <c r="I33" s="99" t="str">
        <f t="shared" si="6"/>
        <v>***</v>
      </c>
      <c r="J33" s="78">
        <v>56</v>
      </c>
      <c r="K33" s="79">
        <v>53</v>
      </c>
      <c r="L33" s="80">
        <v>37</v>
      </c>
      <c r="M33" s="81">
        <v>70</v>
      </c>
      <c r="N33" s="59">
        <f t="shared" si="0"/>
        <v>216</v>
      </c>
      <c r="O33" s="83" t="s">
        <v>464</v>
      </c>
    </row>
  </sheetData>
  <mergeCells count="3">
    <mergeCell ref="C3:E3"/>
    <mergeCell ref="A2:O2"/>
    <mergeCell ref="G3:I3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3A7FC-6943-49DF-9F6B-76DBF18234EC}">
  <dimension ref="A1:AMO33"/>
  <sheetViews>
    <sheetView workbookViewId="0">
      <selection activeCell="A3" sqref="A3"/>
    </sheetView>
  </sheetViews>
  <sheetFormatPr defaultColWidth="8.5546875" defaultRowHeight="14.4" x14ac:dyDescent="0.3"/>
  <cols>
    <col min="2" max="2" width="12.44140625" style="16" hidden="1" customWidth="1"/>
    <col min="3" max="3" width="18.109375" hidden="1" customWidth="1"/>
    <col min="4" max="5" width="15.5546875" hidden="1" customWidth="1"/>
    <col min="6" max="9" width="15.5546875" customWidth="1"/>
    <col min="10" max="10" width="9.88671875" bestFit="1" customWidth="1"/>
    <col min="11" max="11" width="9.6640625" bestFit="1" customWidth="1"/>
    <col min="12" max="12" width="11.88671875" bestFit="1" customWidth="1"/>
    <col min="15" max="15" width="8.5546875" style="16"/>
    <col min="1026" max="1029" width="11.5546875" customWidth="1"/>
  </cols>
  <sheetData>
    <row r="1" spans="1:20 1026:1029" ht="16.2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 1026:1029" s="3" customFormat="1" ht="15.6" x14ac:dyDescent="0.3">
      <c r="A2" s="108" t="s">
        <v>466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  <c r="P2" s="2"/>
      <c r="Q2" s="2"/>
      <c r="R2" s="2"/>
      <c r="S2" s="2"/>
      <c r="T2" s="2"/>
      <c r="AML2"/>
      <c r="AMM2"/>
      <c r="AMN2"/>
      <c r="AMO2"/>
    </row>
    <row r="3" spans="1:20 1026:1029" ht="15.6" x14ac:dyDescent="0.3">
      <c r="A3" s="48"/>
      <c r="B3" s="10" t="s">
        <v>0</v>
      </c>
      <c r="C3" s="107" t="s">
        <v>95</v>
      </c>
      <c r="D3" s="107"/>
      <c r="E3" s="107"/>
      <c r="F3" s="10" t="s">
        <v>0</v>
      </c>
      <c r="G3" s="107" t="s">
        <v>95</v>
      </c>
      <c r="H3" s="107"/>
      <c r="I3" s="107"/>
      <c r="J3" s="11" t="s">
        <v>1</v>
      </c>
      <c r="K3" s="12" t="s">
        <v>2</v>
      </c>
      <c r="L3" s="5" t="s">
        <v>3</v>
      </c>
      <c r="M3" s="6" t="s">
        <v>4</v>
      </c>
      <c r="N3" s="4" t="s">
        <v>462</v>
      </c>
      <c r="O3" s="60" t="s">
        <v>463</v>
      </c>
    </row>
    <row r="4" spans="1:20 1026:1029" ht="15.6" x14ac:dyDescent="0.3">
      <c r="A4" s="49">
        <v>1</v>
      </c>
      <c r="B4" s="17" t="s">
        <v>228</v>
      </c>
      <c r="C4" s="13" t="s">
        <v>229</v>
      </c>
      <c r="D4" s="13" t="s">
        <v>230</v>
      </c>
      <c r="E4" s="13" t="s">
        <v>231</v>
      </c>
      <c r="F4" s="9" t="str">
        <f>REPLACE(B4,4,3,"***")</f>
        <v>240***025</v>
      </c>
      <c r="G4" s="9" t="str">
        <f>REPLACE(C4,4,3,"***")</f>
        <v>SUD***</v>
      </c>
      <c r="H4" s="9" t="str">
        <f>REPLACE(D4,4,20,"***")</f>
        <v>NAZ***</v>
      </c>
      <c r="I4" s="9" t="str">
        <f>REPLACE(E4,4,20,"***")</f>
        <v>VUR***</v>
      </c>
      <c r="J4" s="21">
        <v>3</v>
      </c>
      <c r="K4" s="22">
        <v>5</v>
      </c>
      <c r="L4" s="19">
        <v>2</v>
      </c>
      <c r="M4" s="32">
        <v>9</v>
      </c>
      <c r="N4" s="7">
        <f>SUM(J4:M4)</f>
        <v>19</v>
      </c>
      <c r="O4" s="82"/>
    </row>
    <row r="5" spans="1:20 1026:1029" ht="15.6" x14ac:dyDescent="0.3">
      <c r="A5" s="49">
        <v>2</v>
      </c>
      <c r="B5" s="17" t="s">
        <v>232</v>
      </c>
      <c r="C5" s="13" t="s">
        <v>233</v>
      </c>
      <c r="D5" s="13" t="s">
        <v>234</v>
      </c>
      <c r="E5" s="13" t="s">
        <v>235</v>
      </c>
      <c r="F5" s="9" t="str">
        <f t="shared" ref="F5:G27" si="0">REPLACE(B5,4,3,"***")</f>
        <v>240***027</v>
      </c>
      <c r="G5" s="9" t="str">
        <f t="shared" si="0"/>
        <v>RAM***N</v>
      </c>
      <c r="H5" s="9" t="str">
        <f t="shared" ref="H5:I27" si="1">REPLACE(D5,4,20,"***")</f>
        <v>SAİ***</v>
      </c>
      <c r="I5" s="9" t="str">
        <f t="shared" si="1"/>
        <v>YAL***</v>
      </c>
      <c r="J5" s="21">
        <v>7</v>
      </c>
      <c r="K5" s="22">
        <v>7</v>
      </c>
      <c r="L5" s="20">
        <v>4</v>
      </c>
      <c r="M5" s="33">
        <v>9</v>
      </c>
      <c r="N5" s="7">
        <f t="shared" ref="N5:N33" si="2">SUM(J5:M5)</f>
        <v>27</v>
      </c>
      <c r="O5" s="82"/>
    </row>
    <row r="6" spans="1:20 1026:1029" ht="15.6" x14ac:dyDescent="0.3">
      <c r="A6" s="72">
        <v>3</v>
      </c>
      <c r="B6" s="24" t="s">
        <v>236</v>
      </c>
      <c r="C6" s="25" t="s">
        <v>237</v>
      </c>
      <c r="D6" s="25" t="s">
        <v>238</v>
      </c>
      <c r="E6" s="25"/>
      <c r="F6" s="9" t="str">
        <f t="shared" si="0"/>
        <v>240***028</v>
      </c>
      <c r="G6" s="9" t="str">
        <f t="shared" si="0"/>
        <v>MEL***</v>
      </c>
      <c r="H6" s="9" t="str">
        <f t="shared" si="1"/>
        <v>GÜR***</v>
      </c>
      <c r="I6" s="9" t="str">
        <f t="shared" si="1"/>
        <v>***</v>
      </c>
      <c r="J6" s="26">
        <v>54</v>
      </c>
      <c r="K6" s="27">
        <v>54</v>
      </c>
      <c r="L6" s="28">
        <v>49</v>
      </c>
      <c r="M6" s="29">
        <v>69</v>
      </c>
      <c r="N6" s="84">
        <f t="shared" si="2"/>
        <v>226</v>
      </c>
      <c r="O6" s="82" t="s">
        <v>464</v>
      </c>
    </row>
    <row r="7" spans="1:20 1026:1029" ht="15.6" x14ac:dyDescent="0.3">
      <c r="A7" s="49">
        <v>4</v>
      </c>
      <c r="B7" s="17" t="s">
        <v>239</v>
      </c>
      <c r="C7" s="13" t="s">
        <v>240</v>
      </c>
      <c r="D7" s="13" t="s">
        <v>14</v>
      </c>
      <c r="E7" s="13"/>
      <c r="F7" s="9" t="str">
        <f t="shared" si="0"/>
        <v>240***029</v>
      </c>
      <c r="G7" s="9" t="str">
        <f t="shared" si="0"/>
        <v>EKİ***</v>
      </c>
      <c r="H7" s="9" t="str">
        <f t="shared" si="1"/>
        <v>KAH***</v>
      </c>
      <c r="I7" s="9" t="str">
        <f t="shared" si="1"/>
        <v>***</v>
      </c>
      <c r="J7" s="21">
        <v>6</v>
      </c>
      <c r="K7" s="22">
        <v>11</v>
      </c>
      <c r="L7" s="20">
        <v>13</v>
      </c>
      <c r="M7" s="33">
        <v>8</v>
      </c>
      <c r="N7" s="7">
        <f t="shared" si="2"/>
        <v>38</v>
      </c>
      <c r="O7" s="82"/>
    </row>
    <row r="8" spans="1:20 1026:1029" ht="15.6" x14ac:dyDescent="0.3">
      <c r="A8" s="49">
        <v>5</v>
      </c>
      <c r="B8" s="17" t="s">
        <v>241</v>
      </c>
      <c r="C8" s="13" t="s">
        <v>242</v>
      </c>
      <c r="D8" s="13" t="s">
        <v>243</v>
      </c>
      <c r="E8" s="13"/>
      <c r="F8" s="9" t="str">
        <f t="shared" si="0"/>
        <v>240***032</v>
      </c>
      <c r="G8" s="9" t="str">
        <f t="shared" si="0"/>
        <v>DUR***</v>
      </c>
      <c r="H8" s="9" t="str">
        <f t="shared" si="1"/>
        <v>SAV***</v>
      </c>
      <c r="I8" s="9" t="str">
        <f t="shared" si="1"/>
        <v>***</v>
      </c>
      <c r="J8" s="21">
        <v>9</v>
      </c>
      <c r="K8" s="22">
        <v>18</v>
      </c>
      <c r="L8" s="20">
        <v>11</v>
      </c>
      <c r="M8" s="33">
        <v>18</v>
      </c>
      <c r="N8" s="7">
        <f t="shared" si="2"/>
        <v>56</v>
      </c>
      <c r="O8" s="82"/>
    </row>
    <row r="9" spans="1:20 1026:1029" ht="15.6" x14ac:dyDescent="0.3">
      <c r="A9" s="49">
        <v>6</v>
      </c>
      <c r="B9" s="17" t="s">
        <v>244</v>
      </c>
      <c r="C9" s="13" t="s">
        <v>245</v>
      </c>
      <c r="D9" s="13" t="s">
        <v>55</v>
      </c>
      <c r="E9" s="13" t="s">
        <v>246</v>
      </c>
      <c r="F9" s="9" t="str">
        <f t="shared" si="0"/>
        <v>240***034</v>
      </c>
      <c r="G9" s="9" t="str">
        <f t="shared" si="0"/>
        <v>SAL***</v>
      </c>
      <c r="H9" s="9" t="str">
        <f t="shared" si="1"/>
        <v>NUR***</v>
      </c>
      <c r="I9" s="9" t="str">
        <f t="shared" si="1"/>
        <v>SEV***</v>
      </c>
      <c r="J9" s="21">
        <v>0</v>
      </c>
      <c r="K9" s="22">
        <v>7</v>
      </c>
      <c r="L9" s="20">
        <v>3</v>
      </c>
      <c r="M9" s="33">
        <v>6</v>
      </c>
      <c r="N9" s="7">
        <f t="shared" si="2"/>
        <v>16</v>
      </c>
      <c r="O9" s="82"/>
    </row>
    <row r="10" spans="1:20 1026:1029" ht="15.6" x14ac:dyDescent="0.3">
      <c r="A10" s="49">
        <v>7</v>
      </c>
      <c r="B10" s="17" t="s">
        <v>247</v>
      </c>
      <c r="C10" s="13" t="s">
        <v>248</v>
      </c>
      <c r="D10" s="13" t="s">
        <v>249</v>
      </c>
      <c r="E10" s="13"/>
      <c r="F10" s="9" t="str">
        <f t="shared" si="0"/>
        <v>240***035</v>
      </c>
      <c r="G10" s="9" t="str">
        <f t="shared" si="0"/>
        <v>SEV***AN</v>
      </c>
      <c r="H10" s="9" t="str">
        <f t="shared" si="1"/>
        <v>ÇAY***</v>
      </c>
      <c r="I10" s="9" t="str">
        <f t="shared" si="1"/>
        <v>***</v>
      </c>
      <c r="J10" s="21">
        <v>2</v>
      </c>
      <c r="K10" s="22">
        <v>2</v>
      </c>
      <c r="L10" s="20">
        <v>5</v>
      </c>
      <c r="M10" s="33">
        <v>0</v>
      </c>
      <c r="N10" s="7">
        <f t="shared" si="2"/>
        <v>9</v>
      </c>
      <c r="O10" s="82"/>
    </row>
    <row r="11" spans="1:20 1026:1029" ht="15.6" x14ac:dyDescent="0.3">
      <c r="A11" s="49">
        <v>8</v>
      </c>
      <c r="B11" s="17" t="s">
        <v>250</v>
      </c>
      <c r="C11" s="13" t="s">
        <v>251</v>
      </c>
      <c r="D11" s="13" t="s">
        <v>252</v>
      </c>
      <c r="E11" s="13" t="s">
        <v>253</v>
      </c>
      <c r="F11" s="9" t="str">
        <f t="shared" si="0"/>
        <v>240***036</v>
      </c>
      <c r="G11" s="9" t="str">
        <f t="shared" si="0"/>
        <v>AYS***</v>
      </c>
      <c r="H11" s="9" t="str">
        <f t="shared" si="1"/>
        <v>SEM***</v>
      </c>
      <c r="I11" s="9" t="str">
        <f t="shared" si="1"/>
        <v>PIN***</v>
      </c>
      <c r="J11" s="21">
        <v>4</v>
      </c>
      <c r="K11" s="22">
        <v>12</v>
      </c>
      <c r="L11" s="20">
        <v>5</v>
      </c>
      <c r="M11" s="33">
        <v>9</v>
      </c>
      <c r="N11" s="7">
        <f t="shared" si="2"/>
        <v>30</v>
      </c>
      <c r="O11" s="82"/>
    </row>
    <row r="12" spans="1:20 1026:1029" ht="15.6" x14ac:dyDescent="0.3">
      <c r="A12" s="49">
        <v>9</v>
      </c>
      <c r="B12" s="17" t="s">
        <v>254</v>
      </c>
      <c r="C12" s="13" t="s">
        <v>255</v>
      </c>
      <c r="D12" s="13" t="s">
        <v>256</v>
      </c>
      <c r="E12" s="13"/>
      <c r="F12" s="9" t="str">
        <f t="shared" si="0"/>
        <v>240***037</v>
      </c>
      <c r="G12" s="9" t="str">
        <f t="shared" si="0"/>
        <v>RUŞ***</v>
      </c>
      <c r="H12" s="9" t="str">
        <f t="shared" si="1"/>
        <v>ERT***</v>
      </c>
      <c r="I12" s="9" t="str">
        <f t="shared" si="1"/>
        <v>***</v>
      </c>
      <c r="J12" s="21">
        <v>4</v>
      </c>
      <c r="K12" s="22">
        <v>14</v>
      </c>
      <c r="L12" s="20">
        <v>12</v>
      </c>
      <c r="M12" s="33">
        <v>5</v>
      </c>
      <c r="N12" s="7">
        <f t="shared" si="2"/>
        <v>35</v>
      </c>
      <c r="O12" s="82"/>
    </row>
    <row r="13" spans="1:20 1026:1029" ht="15.6" x14ac:dyDescent="0.3">
      <c r="A13" s="49">
        <v>10</v>
      </c>
      <c r="B13" s="17" t="s">
        <v>257</v>
      </c>
      <c r="C13" s="13" t="s">
        <v>162</v>
      </c>
      <c r="D13" s="13" t="s">
        <v>258</v>
      </c>
      <c r="E13" s="13" t="s">
        <v>259</v>
      </c>
      <c r="F13" s="9" t="str">
        <f t="shared" si="0"/>
        <v>240***040</v>
      </c>
      <c r="G13" s="9" t="str">
        <f t="shared" si="0"/>
        <v>FAT***</v>
      </c>
      <c r="H13" s="9" t="str">
        <f t="shared" si="1"/>
        <v>GÜN***</v>
      </c>
      <c r="I13" s="9" t="str">
        <f t="shared" si="1"/>
        <v>KÜÇ***</v>
      </c>
      <c r="J13" s="21">
        <v>7</v>
      </c>
      <c r="K13" s="22">
        <v>9</v>
      </c>
      <c r="L13" s="20">
        <v>10</v>
      </c>
      <c r="M13" s="33">
        <v>3</v>
      </c>
      <c r="N13" s="7">
        <f t="shared" si="2"/>
        <v>29</v>
      </c>
      <c r="O13" s="82"/>
    </row>
    <row r="14" spans="1:20 1026:1029" ht="15.6" x14ac:dyDescent="0.3">
      <c r="A14" s="49">
        <v>11</v>
      </c>
      <c r="B14" s="17" t="s">
        <v>260</v>
      </c>
      <c r="C14" s="13" t="s">
        <v>261</v>
      </c>
      <c r="D14" s="13" t="s">
        <v>262</v>
      </c>
      <c r="E14" s="13"/>
      <c r="F14" s="9" t="str">
        <f t="shared" si="0"/>
        <v>240***041</v>
      </c>
      <c r="G14" s="9" t="str">
        <f t="shared" si="0"/>
        <v>ZEK***YA</v>
      </c>
      <c r="H14" s="9" t="str">
        <f t="shared" si="1"/>
        <v>ÇAP***</v>
      </c>
      <c r="I14" s="9" t="str">
        <f t="shared" si="1"/>
        <v>***</v>
      </c>
      <c r="J14" s="21">
        <v>9</v>
      </c>
      <c r="K14" s="22">
        <v>21</v>
      </c>
      <c r="L14" s="20">
        <v>19</v>
      </c>
      <c r="M14" s="33">
        <v>15</v>
      </c>
      <c r="N14" s="7">
        <f t="shared" si="2"/>
        <v>64</v>
      </c>
      <c r="O14" s="82"/>
    </row>
    <row r="15" spans="1:20 1026:1029" ht="15.6" x14ac:dyDescent="0.3">
      <c r="A15" s="49">
        <v>12</v>
      </c>
      <c r="B15" s="17" t="s">
        <v>263</v>
      </c>
      <c r="C15" s="13" t="s">
        <v>264</v>
      </c>
      <c r="D15" s="13" t="s">
        <v>265</v>
      </c>
      <c r="E15" s="13"/>
      <c r="F15" s="9" t="str">
        <f t="shared" si="0"/>
        <v>240***042</v>
      </c>
      <c r="G15" s="9" t="str">
        <f t="shared" si="0"/>
        <v>HAN***</v>
      </c>
      <c r="H15" s="9" t="str">
        <f t="shared" si="1"/>
        <v>KAR***</v>
      </c>
      <c r="I15" s="9" t="str">
        <f t="shared" si="1"/>
        <v>***</v>
      </c>
      <c r="J15" s="21">
        <v>0</v>
      </c>
      <c r="K15" s="22">
        <v>2</v>
      </c>
      <c r="L15" s="20">
        <v>0</v>
      </c>
      <c r="M15" s="33">
        <v>6</v>
      </c>
      <c r="N15" s="7">
        <f t="shared" si="2"/>
        <v>8</v>
      </c>
      <c r="O15" s="82"/>
    </row>
    <row r="16" spans="1:20 1026:1029" ht="15.6" x14ac:dyDescent="0.3">
      <c r="A16" s="72">
        <v>13</v>
      </c>
      <c r="B16" s="24" t="s">
        <v>266</v>
      </c>
      <c r="C16" s="25" t="s">
        <v>267</v>
      </c>
      <c r="D16" s="25" t="s">
        <v>268</v>
      </c>
      <c r="E16" s="25"/>
      <c r="F16" s="93" t="str">
        <f t="shared" si="0"/>
        <v>240***046</v>
      </c>
      <c r="G16" s="93" t="str">
        <f t="shared" si="0"/>
        <v>NUR***</v>
      </c>
      <c r="H16" s="93" t="str">
        <f t="shared" si="1"/>
        <v>KEM***</v>
      </c>
      <c r="I16" s="93" t="str">
        <f t="shared" si="1"/>
        <v>***</v>
      </c>
      <c r="J16" s="26">
        <v>54</v>
      </c>
      <c r="K16" s="27">
        <v>54</v>
      </c>
      <c r="L16" s="28">
        <v>49</v>
      </c>
      <c r="M16" s="29">
        <v>69</v>
      </c>
      <c r="N16" s="84">
        <f t="shared" si="2"/>
        <v>226</v>
      </c>
      <c r="O16" s="82" t="s">
        <v>464</v>
      </c>
    </row>
    <row r="17" spans="1:15" ht="15.6" x14ac:dyDescent="0.3">
      <c r="A17" s="49">
        <v>14</v>
      </c>
      <c r="B17" s="17" t="s">
        <v>269</v>
      </c>
      <c r="C17" s="13" t="s">
        <v>270</v>
      </c>
      <c r="D17" s="13" t="s">
        <v>271</v>
      </c>
      <c r="E17" s="13"/>
      <c r="F17" s="9" t="str">
        <f t="shared" si="0"/>
        <v>240***047</v>
      </c>
      <c r="G17" s="9" t="str">
        <f t="shared" si="0"/>
        <v>GÖK***</v>
      </c>
      <c r="H17" s="9" t="str">
        <f t="shared" si="1"/>
        <v>TOM***</v>
      </c>
      <c r="I17" s="9" t="str">
        <f t="shared" si="1"/>
        <v>***</v>
      </c>
      <c r="J17" s="21">
        <v>12</v>
      </c>
      <c r="K17" s="22">
        <v>13</v>
      </c>
      <c r="L17" s="20">
        <v>17</v>
      </c>
      <c r="M17" s="33">
        <v>18</v>
      </c>
      <c r="N17" s="7">
        <f t="shared" si="2"/>
        <v>60</v>
      </c>
      <c r="O17" s="82"/>
    </row>
    <row r="18" spans="1:15" ht="15.6" x14ac:dyDescent="0.3">
      <c r="A18" s="49">
        <v>15</v>
      </c>
      <c r="B18" s="17" t="s">
        <v>272</v>
      </c>
      <c r="C18" s="13" t="s">
        <v>253</v>
      </c>
      <c r="D18" s="13" t="s">
        <v>273</v>
      </c>
      <c r="E18" s="13"/>
      <c r="F18" s="9" t="str">
        <f t="shared" si="0"/>
        <v>240***048</v>
      </c>
      <c r="G18" s="9" t="str">
        <f t="shared" si="0"/>
        <v>PIN***</v>
      </c>
      <c r="H18" s="9" t="str">
        <f t="shared" si="1"/>
        <v>HAR***</v>
      </c>
      <c r="I18" s="9" t="str">
        <f t="shared" si="1"/>
        <v>***</v>
      </c>
      <c r="J18" s="21">
        <v>5</v>
      </c>
      <c r="K18" s="22">
        <v>5</v>
      </c>
      <c r="L18" s="20">
        <v>8</v>
      </c>
      <c r="M18" s="33">
        <v>6</v>
      </c>
      <c r="N18" s="7">
        <f t="shared" si="2"/>
        <v>24</v>
      </c>
      <c r="O18" s="82"/>
    </row>
    <row r="19" spans="1:15" ht="15.6" x14ac:dyDescent="0.3">
      <c r="A19" s="50">
        <v>16</v>
      </c>
      <c r="B19" s="17" t="s">
        <v>274</v>
      </c>
      <c r="C19" s="13" t="s">
        <v>25</v>
      </c>
      <c r="D19" s="13" t="s">
        <v>26</v>
      </c>
      <c r="E19" s="13" t="s">
        <v>275</v>
      </c>
      <c r="F19" s="94" t="str">
        <f t="shared" si="0"/>
        <v>240***049</v>
      </c>
      <c r="G19" s="94" t="str">
        <f t="shared" si="0"/>
        <v>ELİ***</v>
      </c>
      <c r="H19" s="94" t="str">
        <f t="shared" si="1"/>
        <v>BÜŞ***</v>
      </c>
      <c r="I19" s="94" t="str">
        <f t="shared" si="1"/>
        <v>KIL***</v>
      </c>
      <c r="J19" s="21">
        <v>7</v>
      </c>
      <c r="K19" s="22">
        <v>2</v>
      </c>
      <c r="L19" s="20">
        <v>0</v>
      </c>
      <c r="M19" s="33">
        <v>0</v>
      </c>
      <c r="N19" s="7">
        <f t="shared" si="2"/>
        <v>9</v>
      </c>
      <c r="O19" s="82"/>
    </row>
    <row r="20" spans="1:15" ht="15.6" x14ac:dyDescent="0.3">
      <c r="A20" s="50">
        <v>17</v>
      </c>
      <c r="B20" s="17" t="s">
        <v>276</v>
      </c>
      <c r="C20" s="13" t="s">
        <v>277</v>
      </c>
      <c r="D20" s="13" t="s">
        <v>278</v>
      </c>
      <c r="E20" s="13"/>
      <c r="F20" s="94" t="str">
        <f t="shared" si="0"/>
        <v>240***052</v>
      </c>
      <c r="G20" s="94" t="str">
        <f t="shared" si="0"/>
        <v>MEL***</v>
      </c>
      <c r="H20" s="94" t="str">
        <f t="shared" si="1"/>
        <v>GÜM***</v>
      </c>
      <c r="I20" s="94" t="str">
        <f t="shared" si="1"/>
        <v>***</v>
      </c>
      <c r="J20" s="21">
        <v>11</v>
      </c>
      <c r="K20" s="22">
        <v>11</v>
      </c>
      <c r="L20" s="20">
        <v>21</v>
      </c>
      <c r="M20" s="33">
        <v>12</v>
      </c>
      <c r="N20" s="7">
        <f t="shared" si="2"/>
        <v>55</v>
      </c>
      <c r="O20" s="82"/>
    </row>
    <row r="21" spans="1:15" ht="15.6" x14ac:dyDescent="0.3">
      <c r="A21" s="50">
        <v>18</v>
      </c>
      <c r="B21" s="17" t="s">
        <v>279</v>
      </c>
      <c r="C21" s="13" t="s">
        <v>280</v>
      </c>
      <c r="D21" s="13" t="s">
        <v>55</v>
      </c>
      <c r="E21" s="13" t="s">
        <v>281</v>
      </c>
      <c r="F21" s="94" t="str">
        <f t="shared" si="0"/>
        <v>240***054</v>
      </c>
      <c r="G21" s="94" t="str">
        <f t="shared" si="0"/>
        <v>KAD***E</v>
      </c>
      <c r="H21" s="94" t="str">
        <f t="shared" si="1"/>
        <v>NUR***</v>
      </c>
      <c r="I21" s="94" t="str">
        <f t="shared" si="1"/>
        <v>KIL***</v>
      </c>
      <c r="J21" s="21">
        <v>1</v>
      </c>
      <c r="K21" s="22">
        <v>6</v>
      </c>
      <c r="L21" s="20">
        <v>5</v>
      </c>
      <c r="M21" s="33">
        <v>0</v>
      </c>
      <c r="N21" s="7">
        <f t="shared" si="2"/>
        <v>12</v>
      </c>
      <c r="O21" s="82"/>
    </row>
    <row r="22" spans="1:15" ht="15.6" x14ac:dyDescent="0.3">
      <c r="A22" s="100">
        <v>19</v>
      </c>
      <c r="B22" s="101" t="s">
        <v>282</v>
      </c>
      <c r="C22" s="95" t="s">
        <v>43</v>
      </c>
      <c r="D22" s="95" t="s">
        <v>283</v>
      </c>
      <c r="E22" s="95" t="s">
        <v>59</v>
      </c>
      <c r="F22" s="94" t="str">
        <f t="shared" si="0"/>
        <v>240***055</v>
      </c>
      <c r="G22" s="94" t="str">
        <f t="shared" si="0"/>
        <v>MEH***</v>
      </c>
      <c r="H22" s="94" t="str">
        <f t="shared" si="1"/>
        <v>EGE***</v>
      </c>
      <c r="I22" s="94" t="str">
        <f t="shared" si="1"/>
        <v>YIL***</v>
      </c>
      <c r="J22" s="102">
        <v>32</v>
      </c>
      <c r="K22" s="23">
        <v>45</v>
      </c>
      <c r="L22" s="103">
        <v>31</v>
      </c>
      <c r="M22" s="104">
        <v>36</v>
      </c>
      <c r="N22" s="105">
        <f t="shared" si="2"/>
        <v>144</v>
      </c>
      <c r="O22" s="106"/>
    </row>
    <row r="23" spans="1:15" ht="15.6" x14ac:dyDescent="0.3">
      <c r="A23" s="50">
        <v>20</v>
      </c>
      <c r="B23" s="17" t="s">
        <v>284</v>
      </c>
      <c r="C23" s="13" t="s">
        <v>285</v>
      </c>
      <c r="D23" s="13" t="s">
        <v>286</v>
      </c>
      <c r="E23" s="13"/>
      <c r="F23" s="94" t="str">
        <f t="shared" si="0"/>
        <v>240***056</v>
      </c>
      <c r="G23" s="94" t="str">
        <f t="shared" si="0"/>
        <v>SEV***</v>
      </c>
      <c r="H23" s="94" t="str">
        <f t="shared" si="1"/>
        <v>TÜR***</v>
      </c>
      <c r="I23" s="94" t="str">
        <f t="shared" si="1"/>
        <v>***</v>
      </c>
      <c r="J23" s="21">
        <v>0</v>
      </c>
      <c r="K23" s="22">
        <v>0</v>
      </c>
      <c r="L23" s="20">
        <v>0</v>
      </c>
      <c r="M23" s="33">
        <v>0</v>
      </c>
      <c r="N23" s="7">
        <f t="shared" si="2"/>
        <v>0</v>
      </c>
      <c r="O23" s="82"/>
    </row>
    <row r="24" spans="1:15" ht="15.6" x14ac:dyDescent="0.3">
      <c r="A24" s="50">
        <v>21</v>
      </c>
      <c r="B24" s="17" t="s">
        <v>287</v>
      </c>
      <c r="C24" s="13" t="s">
        <v>288</v>
      </c>
      <c r="D24" s="13" t="s">
        <v>289</v>
      </c>
      <c r="E24" s="13" t="s">
        <v>290</v>
      </c>
      <c r="F24" s="95" t="str">
        <f t="shared" si="0"/>
        <v>240***057</v>
      </c>
      <c r="G24" s="95" t="str">
        <f t="shared" si="0"/>
        <v>ASİ***</v>
      </c>
      <c r="H24" s="95" t="str">
        <f t="shared" si="1"/>
        <v>MED***</v>
      </c>
      <c r="I24" s="95" t="str">
        <f t="shared" si="1"/>
        <v>BÜL***</v>
      </c>
      <c r="J24" s="21">
        <v>3</v>
      </c>
      <c r="K24" s="22">
        <v>3</v>
      </c>
      <c r="L24" s="20">
        <v>3</v>
      </c>
      <c r="M24" s="33">
        <v>3</v>
      </c>
      <c r="N24" s="7">
        <f t="shared" si="2"/>
        <v>12</v>
      </c>
      <c r="O24" s="82"/>
    </row>
    <row r="25" spans="1:15" ht="15.6" x14ac:dyDescent="0.3">
      <c r="A25" s="50">
        <v>22</v>
      </c>
      <c r="B25" s="17" t="s">
        <v>291</v>
      </c>
      <c r="C25" s="13" t="s">
        <v>183</v>
      </c>
      <c r="D25" s="13" t="s">
        <v>292</v>
      </c>
      <c r="E25" s="13"/>
      <c r="F25" s="95" t="str">
        <f t="shared" si="0"/>
        <v>240***058</v>
      </c>
      <c r="G25" s="95" t="str">
        <f t="shared" si="0"/>
        <v>HÜM***A</v>
      </c>
      <c r="H25" s="95" t="str">
        <f t="shared" si="1"/>
        <v>GÜL***</v>
      </c>
      <c r="I25" s="95" t="str">
        <f t="shared" si="1"/>
        <v>***</v>
      </c>
      <c r="J25" s="21">
        <v>0</v>
      </c>
      <c r="K25" s="22">
        <v>0</v>
      </c>
      <c r="L25" s="20">
        <v>0</v>
      </c>
      <c r="M25" s="33">
        <v>0</v>
      </c>
      <c r="N25" s="7">
        <f t="shared" si="2"/>
        <v>0</v>
      </c>
      <c r="O25" s="82"/>
    </row>
    <row r="26" spans="1:15" ht="15.6" x14ac:dyDescent="0.3">
      <c r="A26" s="73">
        <v>23</v>
      </c>
      <c r="B26" s="24" t="s">
        <v>293</v>
      </c>
      <c r="C26" s="25" t="s">
        <v>294</v>
      </c>
      <c r="D26" s="25" t="s">
        <v>295</v>
      </c>
      <c r="E26" s="25"/>
      <c r="F26" s="25" t="str">
        <f t="shared" si="0"/>
        <v>240***061</v>
      </c>
      <c r="G26" s="25" t="str">
        <f t="shared" si="0"/>
        <v>YAS***</v>
      </c>
      <c r="H26" s="25" t="str">
        <f t="shared" si="1"/>
        <v>UZU***</v>
      </c>
      <c r="I26" s="25" t="str">
        <f t="shared" si="1"/>
        <v>***</v>
      </c>
      <c r="J26" s="26">
        <v>54</v>
      </c>
      <c r="K26" s="27">
        <v>54</v>
      </c>
      <c r="L26" s="28">
        <v>49</v>
      </c>
      <c r="M26" s="29">
        <v>69</v>
      </c>
      <c r="N26" s="84">
        <f t="shared" si="2"/>
        <v>226</v>
      </c>
      <c r="O26" s="82" t="s">
        <v>464</v>
      </c>
    </row>
    <row r="27" spans="1:15" ht="15.6" x14ac:dyDescent="0.3">
      <c r="A27" s="50">
        <v>24</v>
      </c>
      <c r="B27" s="18">
        <v>230406001</v>
      </c>
      <c r="C27" s="9" t="s">
        <v>296</v>
      </c>
      <c r="D27" s="13"/>
      <c r="E27" s="9" t="s">
        <v>297</v>
      </c>
      <c r="F27" s="95" t="str">
        <f t="shared" si="0"/>
        <v>230***001</v>
      </c>
      <c r="G27" s="95" t="str">
        <f t="shared" si="0"/>
        <v>YUN***EMRE</v>
      </c>
      <c r="H27" s="95" t="str">
        <f t="shared" si="1"/>
        <v>***</v>
      </c>
      <c r="I27" s="95" t="str">
        <f t="shared" si="1"/>
        <v>YEŞ***</v>
      </c>
      <c r="J27" s="21">
        <v>26</v>
      </c>
      <c r="K27" s="22">
        <v>21</v>
      </c>
      <c r="L27" s="20">
        <v>22</v>
      </c>
      <c r="M27" s="33">
        <v>18</v>
      </c>
      <c r="N27" s="7">
        <f t="shared" si="2"/>
        <v>87</v>
      </c>
      <c r="O27" s="82"/>
    </row>
    <row r="28" spans="1:15" ht="15.6" x14ac:dyDescent="0.3">
      <c r="A28" s="50">
        <v>25</v>
      </c>
      <c r="B28" s="18">
        <v>230406026</v>
      </c>
      <c r="C28" s="9" t="s">
        <v>298</v>
      </c>
      <c r="D28" s="13"/>
      <c r="E28" s="9" t="s">
        <v>299</v>
      </c>
      <c r="F28" s="95" t="str">
        <f t="shared" ref="F28:F33" si="3">REPLACE(B28,4,3,"***")</f>
        <v>230***026</v>
      </c>
      <c r="G28" s="95" t="str">
        <f t="shared" ref="G28:G33" si="4">REPLACE(C28,4,3,"***")</f>
        <v>EMİ***N</v>
      </c>
      <c r="H28" s="95" t="str">
        <f t="shared" ref="H28:H33" si="5">REPLACE(D28,4,20,"***")</f>
        <v>***</v>
      </c>
      <c r="I28" s="95" t="str">
        <f t="shared" ref="I28:I33" si="6">REPLACE(E28,4,20,"***")</f>
        <v>AYG***</v>
      </c>
      <c r="J28" s="21">
        <v>0</v>
      </c>
      <c r="K28" s="22">
        <v>0</v>
      </c>
      <c r="L28" s="20">
        <v>2</v>
      </c>
      <c r="M28" s="33">
        <v>0</v>
      </c>
      <c r="N28" s="7">
        <f t="shared" si="2"/>
        <v>2</v>
      </c>
      <c r="O28" s="82"/>
    </row>
    <row r="29" spans="1:15" ht="15.6" x14ac:dyDescent="0.3">
      <c r="A29" s="73">
        <v>26</v>
      </c>
      <c r="B29" s="30">
        <v>230406034</v>
      </c>
      <c r="C29" s="31" t="s">
        <v>300</v>
      </c>
      <c r="D29" s="25" t="s">
        <v>301</v>
      </c>
      <c r="E29" s="31" t="s">
        <v>302</v>
      </c>
      <c r="F29" s="25" t="str">
        <f t="shared" si="3"/>
        <v>230***034</v>
      </c>
      <c r="G29" s="25" t="str">
        <f t="shared" si="4"/>
        <v>MUH***ET</v>
      </c>
      <c r="H29" s="25" t="str">
        <f t="shared" si="5"/>
        <v>UBE***</v>
      </c>
      <c r="I29" s="25" t="str">
        <f t="shared" si="6"/>
        <v>ELÜ***</v>
      </c>
      <c r="J29" s="26">
        <v>54</v>
      </c>
      <c r="K29" s="27">
        <v>54</v>
      </c>
      <c r="L29" s="28">
        <v>49</v>
      </c>
      <c r="M29" s="29">
        <v>69</v>
      </c>
      <c r="N29" s="84">
        <f t="shared" si="2"/>
        <v>226</v>
      </c>
      <c r="O29" s="82" t="s">
        <v>464</v>
      </c>
    </row>
    <row r="30" spans="1:15" ht="15.6" x14ac:dyDescent="0.3">
      <c r="A30" s="73">
        <v>27</v>
      </c>
      <c r="B30" s="24">
        <v>230406037</v>
      </c>
      <c r="C30" s="31" t="s">
        <v>303</v>
      </c>
      <c r="D30" s="25"/>
      <c r="E30" s="31" t="s">
        <v>304</v>
      </c>
      <c r="F30" s="25" t="str">
        <f t="shared" si="3"/>
        <v>230***037</v>
      </c>
      <c r="G30" s="25" t="str">
        <f t="shared" si="4"/>
        <v>RAB***</v>
      </c>
      <c r="H30" s="25" t="str">
        <f t="shared" si="5"/>
        <v>***</v>
      </c>
      <c r="I30" s="25" t="str">
        <f t="shared" si="6"/>
        <v>CİH***</v>
      </c>
      <c r="J30" s="26">
        <v>54</v>
      </c>
      <c r="K30" s="27">
        <v>54</v>
      </c>
      <c r="L30" s="28">
        <v>49</v>
      </c>
      <c r="M30" s="29">
        <v>69</v>
      </c>
      <c r="N30" s="84">
        <f t="shared" si="2"/>
        <v>226</v>
      </c>
      <c r="O30" s="82" t="s">
        <v>464</v>
      </c>
    </row>
    <row r="31" spans="1:15" ht="15.6" x14ac:dyDescent="0.3">
      <c r="A31" s="50">
        <v>28</v>
      </c>
      <c r="B31" s="7" t="s">
        <v>305</v>
      </c>
      <c r="C31" s="9" t="s">
        <v>277</v>
      </c>
      <c r="D31" s="13" t="s">
        <v>306</v>
      </c>
      <c r="E31" s="9"/>
      <c r="F31" s="95" t="str">
        <f t="shared" si="3"/>
        <v>240***203</v>
      </c>
      <c r="G31" s="95" t="str">
        <f t="shared" si="4"/>
        <v>MEL***</v>
      </c>
      <c r="H31" s="95" t="str">
        <f t="shared" si="5"/>
        <v xml:space="preserve"> DO***</v>
      </c>
      <c r="I31" s="95" t="str">
        <f t="shared" si="6"/>
        <v>***</v>
      </c>
      <c r="J31" s="21">
        <v>8</v>
      </c>
      <c r="K31" s="22">
        <v>7</v>
      </c>
      <c r="L31" s="20">
        <v>7</v>
      </c>
      <c r="M31" s="33">
        <v>3</v>
      </c>
      <c r="N31" s="7">
        <f t="shared" si="2"/>
        <v>25</v>
      </c>
      <c r="O31" s="82"/>
    </row>
    <row r="32" spans="1:15" ht="15.6" x14ac:dyDescent="0.3">
      <c r="A32" s="73">
        <v>29</v>
      </c>
      <c r="B32" s="24">
        <v>240406302</v>
      </c>
      <c r="C32" s="31" t="s">
        <v>307</v>
      </c>
      <c r="D32" s="25" t="s">
        <v>68</v>
      </c>
      <c r="E32" s="25"/>
      <c r="F32" s="25" t="str">
        <f t="shared" si="3"/>
        <v>240***302</v>
      </c>
      <c r="G32" s="25" t="str">
        <f t="shared" si="4"/>
        <v>HÜL***</v>
      </c>
      <c r="H32" s="25" t="str">
        <f t="shared" si="5"/>
        <v>AKG***</v>
      </c>
      <c r="I32" s="25" t="str">
        <f t="shared" si="6"/>
        <v>***</v>
      </c>
      <c r="J32" s="26">
        <v>54</v>
      </c>
      <c r="K32" s="27">
        <v>40</v>
      </c>
      <c r="L32" s="28">
        <v>35</v>
      </c>
      <c r="M32" s="29">
        <v>69</v>
      </c>
      <c r="N32" s="84">
        <f t="shared" si="2"/>
        <v>198</v>
      </c>
      <c r="O32" s="82" t="s">
        <v>464</v>
      </c>
    </row>
    <row r="33" spans="1:15" ht="16.2" thickBot="1" x14ac:dyDescent="0.35">
      <c r="A33" s="74">
        <v>30</v>
      </c>
      <c r="B33" s="85">
        <v>240406304</v>
      </c>
      <c r="C33" s="76" t="s">
        <v>308</v>
      </c>
      <c r="D33" s="77" t="s">
        <v>309</v>
      </c>
      <c r="E33" s="77"/>
      <c r="F33" s="77" t="str">
        <f t="shared" si="3"/>
        <v>240***304</v>
      </c>
      <c r="G33" s="77" t="str">
        <f t="shared" si="4"/>
        <v>MEV***</v>
      </c>
      <c r="H33" s="77" t="str">
        <f t="shared" si="5"/>
        <v>DAL***</v>
      </c>
      <c r="I33" s="77" t="str">
        <f t="shared" si="6"/>
        <v>***</v>
      </c>
      <c r="J33" s="78">
        <v>54</v>
      </c>
      <c r="K33" s="79">
        <v>40</v>
      </c>
      <c r="L33" s="80">
        <v>35</v>
      </c>
      <c r="M33" s="81">
        <v>69</v>
      </c>
      <c r="N33" s="86">
        <f t="shared" si="2"/>
        <v>198</v>
      </c>
      <c r="O33" s="83" t="s">
        <v>464</v>
      </c>
    </row>
  </sheetData>
  <mergeCells count="3">
    <mergeCell ref="C3:E3"/>
    <mergeCell ref="A2:O2"/>
    <mergeCell ref="G3:I3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1B7F-CB02-4840-9B15-411C2F1F4F47}">
  <dimension ref="A1:AMK30"/>
  <sheetViews>
    <sheetView workbookViewId="0">
      <selection activeCell="J34" sqref="J34"/>
    </sheetView>
  </sheetViews>
  <sheetFormatPr defaultColWidth="8.5546875" defaultRowHeight="14.4" x14ac:dyDescent="0.3"/>
  <cols>
    <col min="2" max="2" width="12.44140625" style="16" hidden="1" customWidth="1"/>
    <col min="3" max="3" width="20.33203125" hidden="1" customWidth="1"/>
    <col min="4" max="4" width="15.5546875" hidden="1" customWidth="1"/>
    <col min="5" max="7" width="15.5546875" customWidth="1"/>
    <col min="8" max="8" width="9.88671875" bestFit="1" customWidth="1"/>
    <col min="9" max="9" width="9.6640625" bestFit="1" customWidth="1"/>
    <col min="10" max="10" width="11.88671875" bestFit="1" customWidth="1"/>
    <col min="12" max="12" width="8.5546875" style="16"/>
    <col min="1022" max="1025" width="11.5546875" customWidth="1"/>
  </cols>
  <sheetData>
    <row r="1" spans="1:1025" ht="16.2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025" s="3" customFormat="1" ht="15.6" x14ac:dyDescent="0.3">
      <c r="A2" s="108" t="s">
        <v>461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2"/>
      <c r="N2" s="2"/>
      <c r="O2" s="2"/>
      <c r="P2" s="2"/>
      <c r="AMH2"/>
      <c r="AMI2"/>
      <c r="AMJ2"/>
      <c r="AMK2"/>
    </row>
    <row r="3" spans="1:1025" ht="15.6" x14ac:dyDescent="0.3">
      <c r="A3" s="48"/>
      <c r="B3" s="10" t="s">
        <v>0</v>
      </c>
      <c r="C3" s="107" t="s">
        <v>95</v>
      </c>
      <c r="D3" s="107"/>
      <c r="E3" s="10" t="s">
        <v>0</v>
      </c>
      <c r="F3" s="107" t="s">
        <v>95</v>
      </c>
      <c r="G3" s="107"/>
      <c r="H3" s="11" t="s">
        <v>383</v>
      </c>
      <c r="I3" s="12" t="s">
        <v>384</v>
      </c>
      <c r="J3" s="5" t="s">
        <v>385</v>
      </c>
      <c r="K3" s="13" t="s">
        <v>462</v>
      </c>
      <c r="L3" s="82" t="s">
        <v>463</v>
      </c>
    </row>
    <row r="4" spans="1:1025" ht="15.6" x14ac:dyDescent="0.3">
      <c r="A4" s="87">
        <v>1</v>
      </c>
      <c r="B4" s="40" t="s">
        <v>310</v>
      </c>
      <c r="C4" s="41" t="s">
        <v>311</v>
      </c>
      <c r="D4" s="41" t="s">
        <v>312</v>
      </c>
      <c r="E4" s="93" t="str">
        <f t="shared" ref="E4:E27" si="0">REPLACE(B4,4,3,"***")</f>
        <v>242***072</v>
      </c>
      <c r="F4" s="93" t="str">
        <f>REPLACE(C4,4,20,"***")</f>
        <v>ÖME***</v>
      </c>
      <c r="G4" s="93" t="str">
        <f>REPLACE(D4,4,20,"***")</f>
        <v>AKS***</v>
      </c>
      <c r="H4" s="37">
        <v>128</v>
      </c>
      <c r="I4" s="38">
        <v>45</v>
      </c>
      <c r="J4" s="44">
        <v>48</v>
      </c>
      <c r="K4" s="88">
        <f t="shared" ref="K4:K30" si="1">SUM(H4:J4)</f>
        <v>221</v>
      </c>
      <c r="L4" s="82" t="s">
        <v>464</v>
      </c>
    </row>
    <row r="5" spans="1:1025" ht="15.6" x14ac:dyDescent="0.3">
      <c r="A5" s="49">
        <v>2</v>
      </c>
      <c r="B5" s="17" t="s">
        <v>313</v>
      </c>
      <c r="C5" s="13" t="s">
        <v>22</v>
      </c>
      <c r="D5" s="13" t="s">
        <v>314</v>
      </c>
      <c r="E5" s="9" t="str">
        <f t="shared" si="0"/>
        <v>240***027</v>
      </c>
      <c r="F5" s="9" t="str">
        <f t="shared" ref="F5:G27" si="2">REPLACE(C5,4,20,"***")</f>
        <v>ALE***</v>
      </c>
      <c r="G5" s="9" t="str">
        <f t="shared" si="2"/>
        <v>ARA***</v>
      </c>
      <c r="H5" s="21">
        <v>8</v>
      </c>
      <c r="I5" s="22">
        <v>9</v>
      </c>
      <c r="J5" s="34">
        <v>8</v>
      </c>
      <c r="K5" s="13">
        <f t="shared" si="1"/>
        <v>25</v>
      </c>
      <c r="L5" s="82"/>
    </row>
    <row r="6" spans="1:1025" ht="15.6" x14ac:dyDescent="0.3">
      <c r="A6" s="49">
        <v>3</v>
      </c>
      <c r="B6" s="17" t="s">
        <v>315</v>
      </c>
      <c r="C6" s="13" t="s">
        <v>316</v>
      </c>
      <c r="D6" s="13" t="s">
        <v>317</v>
      </c>
      <c r="E6" s="9" t="str">
        <f t="shared" si="0"/>
        <v>240***024</v>
      </c>
      <c r="F6" s="9" t="str">
        <f t="shared" si="2"/>
        <v>NER***</v>
      </c>
      <c r="G6" s="9" t="str">
        <f t="shared" si="2"/>
        <v>AY***</v>
      </c>
      <c r="H6" s="21">
        <v>8</v>
      </c>
      <c r="I6" s="22">
        <v>15</v>
      </c>
      <c r="J6" s="34">
        <v>12</v>
      </c>
      <c r="K6" s="13">
        <f t="shared" si="1"/>
        <v>35</v>
      </c>
      <c r="L6" s="82"/>
    </row>
    <row r="7" spans="1:1025" ht="15.6" x14ac:dyDescent="0.3">
      <c r="A7" s="49">
        <v>4</v>
      </c>
      <c r="B7" s="17" t="s">
        <v>318</v>
      </c>
      <c r="C7" s="13" t="s">
        <v>319</v>
      </c>
      <c r="D7" s="13" t="s">
        <v>320</v>
      </c>
      <c r="E7" s="9" t="str">
        <f t="shared" si="0"/>
        <v>240***041</v>
      </c>
      <c r="F7" s="9" t="str">
        <f t="shared" si="2"/>
        <v>GUL***</v>
      </c>
      <c r="G7" s="9" t="str">
        <f t="shared" si="2"/>
        <v>BIN***</v>
      </c>
      <c r="H7" s="21">
        <v>20</v>
      </c>
      <c r="I7" s="22">
        <v>6</v>
      </c>
      <c r="J7" s="34">
        <v>2</v>
      </c>
      <c r="K7" s="13">
        <f t="shared" si="1"/>
        <v>28</v>
      </c>
      <c r="L7" s="82"/>
    </row>
    <row r="8" spans="1:1025" ht="15.6" x14ac:dyDescent="0.3">
      <c r="A8" s="87">
        <v>5</v>
      </c>
      <c r="B8" s="40" t="s">
        <v>321</v>
      </c>
      <c r="C8" s="41" t="s">
        <v>322</v>
      </c>
      <c r="D8" s="41" t="s">
        <v>323</v>
      </c>
      <c r="E8" s="93" t="str">
        <f t="shared" si="0"/>
        <v>241***030</v>
      </c>
      <c r="F8" s="93" t="str">
        <f t="shared" si="2"/>
        <v>ROJ***</v>
      </c>
      <c r="G8" s="93" t="str">
        <f t="shared" si="2"/>
        <v>BİN***</v>
      </c>
      <c r="H8" s="37">
        <v>128</v>
      </c>
      <c r="I8" s="38">
        <v>45</v>
      </c>
      <c r="J8" s="42">
        <v>48</v>
      </c>
      <c r="K8" s="88">
        <f t="shared" si="1"/>
        <v>221</v>
      </c>
      <c r="L8" s="82" t="s">
        <v>464</v>
      </c>
    </row>
    <row r="9" spans="1:1025" ht="15.6" x14ac:dyDescent="0.3">
      <c r="A9" s="49">
        <v>6</v>
      </c>
      <c r="B9" s="17" t="s">
        <v>324</v>
      </c>
      <c r="C9" s="13" t="s">
        <v>325</v>
      </c>
      <c r="D9" s="13" t="s">
        <v>326</v>
      </c>
      <c r="E9" s="9" t="str">
        <f t="shared" si="0"/>
        <v>240***205</v>
      </c>
      <c r="F9" s="9" t="str">
        <f t="shared" si="2"/>
        <v>YİĞ***</v>
      </c>
      <c r="G9" s="9" t="str">
        <f t="shared" si="2"/>
        <v>CAN***</v>
      </c>
      <c r="H9" s="21">
        <v>32</v>
      </c>
      <c r="I9" s="22">
        <v>9</v>
      </c>
      <c r="J9" s="34">
        <v>9</v>
      </c>
      <c r="K9" s="13">
        <f t="shared" si="1"/>
        <v>50</v>
      </c>
      <c r="L9" s="82"/>
    </row>
    <row r="10" spans="1:1025" ht="15.6" x14ac:dyDescent="0.3">
      <c r="A10" s="49">
        <v>7</v>
      </c>
      <c r="B10" s="17" t="s">
        <v>327</v>
      </c>
      <c r="C10" s="13" t="s">
        <v>328</v>
      </c>
      <c r="D10" s="13" t="s">
        <v>329</v>
      </c>
      <c r="E10" s="9" t="str">
        <f t="shared" si="0"/>
        <v>240***030</v>
      </c>
      <c r="F10" s="9" t="str">
        <f t="shared" si="2"/>
        <v>CEL***</v>
      </c>
      <c r="G10" s="9" t="str">
        <f t="shared" si="2"/>
        <v>ÇAN***</v>
      </c>
      <c r="H10" s="21">
        <v>40</v>
      </c>
      <c r="I10" s="22">
        <v>24</v>
      </c>
      <c r="J10" s="34">
        <v>29</v>
      </c>
      <c r="K10" s="13">
        <f t="shared" si="1"/>
        <v>93</v>
      </c>
      <c r="L10" s="82"/>
    </row>
    <row r="11" spans="1:1025" ht="15.6" x14ac:dyDescent="0.3">
      <c r="A11" s="49">
        <v>8</v>
      </c>
      <c r="B11" s="17" t="s">
        <v>330</v>
      </c>
      <c r="C11" s="13" t="s">
        <v>331</v>
      </c>
      <c r="D11" s="13" t="s">
        <v>332</v>
      </c>
      <c r="E11" s="9" t="str">
        <f t="shared" si="0"/>
        <v>240***057</v>
      </c>
      <c r="F11" s="9" t="str">
        <f t="shared" si="2"/>
        <v>ŞEV***</v>
      </c>
      <c r="G11" s="9" t="str">
        <f t="shared" si="2"/>
        <v>DEM***</v>
      </c>
      <c r="H11" s="21">
        <v>0</v>
      </c>
      <c r="I11" s="22">
        <v>6</v>
      </c>
      <c r="J11" s="34">
        <v>4</v>
      </c>
      <c r="K11" s="13">
        <f t="shared" si="1"/>
        <v>10</v>
      </c>
      <c r="L11" s="82"/>
    </row>
    <row r="12" spans="1:1025" ht="15.6" x14ac:dyDescent="0.3">
      <c r="A12" s="49">
        <v>9</v>
      </c>
      <c r="B12" s="17" t="s">
        <v>333</v>
      </c>
      <c r="C12" s="13" t="s">
        <v>334</v>
      </c>
      <c r="D12" s="13" t="s">
        <v>335</v>
      </c>
      <c r="E12" s="9" t="str">
        <f t="shared" si="0"/>
        <v>240***022</v>
      </c>
      <c r="F12" s="9" t="str">
        <f t="shared" si="2"/>
        <v>SAİ***</v>
      </c>
      <c r="G12" s="9" t="str">
        <f t="shared" si="2"/>
        <v>GÜM***</v>
      </c>
      <c r="H12" s="21">
        <v>20</v>
      </c>
      <c r="I12" s="22">
        <v>10</v>
      </c>
      <c r="J12" s="34">
        <v>3</v>
      </c>
      <c r="K12" s="13">
        <f t="shared" si="1"/>
        <v>33</v>
      </c>
      <c r="L12" s="82"/>
    </row>
    <row r="13" spans="1:1025" ht="15.6" x14ac:dyDescent="0.3">
      <c r="A13" s="49">
        <v>10</v>
      </c>
      <c r="B13" s="17" t="s">
        <v>336</v>
      </c>
      <c r="C13" s="13" t="s">
        <v>337</v>
      </c>
      <c r="D13" s="13" t="s">
        <v>338</v>
      </c>
      <c r="E13" s="9" t="str">
        <f t="shared" si="0"/>
        <v>240***018</v>
      </c>
      <c r="F13" s="9" t="str">
        <f t="shared" si="2"/>
        <v>SUD***</v>
      </c>
      <c r="G13" s="9" t="str">
        <f t="shared" si="2"/>
        <v>KAV***</v>
      </c>
      <c r="H13" s="21">
        <v>4</v>
      </c>
      <c r="I13" s="22">
        <v>10</v>
      </c>
      <c r="J13" s="34">
        <v>0</v>
      </c>
      <c r="K13" s="13">
        <f t="shared" si="1"/>
        <v>14</v>
      </c>
      <c r="L13" s="82"/>
    </row>
    <row r="14" spans="1:1025" ht="15.6" x14ac:dyDescent="0.3">
      <c r="A14" s="49">
        <v>11</v>
      </c>
      <c r="B14" s="17" t="s">
        <v>339</v>
      </c>
      <c r="C14" s="13" t="s">
        <v>340</v>
      </c>
      <c r="D14" s="13" t="s">
        <v>275</v>
      </c>
      <c r="E14" s="9" t="str">
        <f t="shared" si="0"/>
        <v>240***019</v>
      </c>
      <c r="F14" s="9" t="str">
        <f t="shared" si="2"/>
        <v>RAB***</v>
      </c>
      <c r="G14" s="9" t="str">
        <f t="shared" si="2"/>
        <v>KIL***</v>
      </c>
      <c r="H14" s="21">
        <v>0</v>
      </c>
      <c r="I14" s="22">
        <v>0</v>
      </c>
      <c r="J14" s="34">
        <v>0</v>
      </c>
      <c r="K14" s="13">
        <f t="shared" si="1"/>
        <v>0</v>
      </c>
      <c r="L14" s="82"/>
    </row>
    <row r="15" spans="1:1025" ht="15.6" x14ac:dyDescent="0.3">
      <c r="A15" s="49">
        <v>12</v>
      </c>
      <c r="B15" s="17" t="s">
        <v>341</v>
      </c>
      <c r="C15" s="13" t="s">
        <v>342</v>
      </c>
      <c r="D15" s="13" t="s">
        <v>343</v>
      </c>
      <c r="E15" s="9" t="str">
        <f t="shared" si="0"/>
        <v>240***040</v>
      </c>
      <c r="F15" s="9" t="str">
        <f t="shared" si="2"/>
        <v>KER***</v>
      </c>
      <c r="G15" s="9" t="str">
        <f t="shared" si="2"/>
        <v>KIS***</v>
      </c>
      <c r="H15" s="21">
        <v>32</v>
      </c>
      <c r="I15" s="22">
        <v>9</v>
      </c>
      <c r="J15" s="34">
        <v>20</v>
      </c>
      <c r="K15" s="13">
        <f t="shared" si="1"/>
        <v>61</v>
      </c>
      <c r="L15" s="82"/>
    </row>
    <row r="16" spans="1:1025" ht="15.6" x14ac:dyDescent="0.3">
      <c r="A16" s="49">
        <v>13</v>
      </c>
      <c r="B16" s="17" t="s">
        <v>344</v>
      </c>
      <c r="C16" s="13" t="s">
        <v>171</v>
      </c>
      <c r="D16" s="13" t="s">
        <v>345</v>
      </c>
      <c r="E16" s="9" t="str">
        <f t="shared" si="0"/>
        <v>240***010</v>
      </c>
      <c r="F16" s="9" t="str">
        <f t="shared" si="2"/>
        <v>İBR***</v>
      </c>
      <c r="G16" s="9" t="str">
        <f t="shared" si="2"/>
        <v>ÖLM***</v>
      </c>
      <c r="H16" s="21">
        <v>8</v>
      </c>
      <c r="I16" s="22">
        <v>8</v>
      </c>
      <c r="J16" s="34">
        <v>6</v>
      </c>
      <c r="K16" s="13">
        <f t="shared" si="1"/>
        <v>22</v>
      </c>
      <c r="L16" s="82"/>
    </row>
    <row r="17" spans="1:12" ht="15.6" x14ac:dyDescent="0.3">
      <c r="A17" s="87">
        <v>14</v>
      </c>
      <c r="B17" s="40" t="s">
        <v>346</v>
      </c>
      <c r="C17" s="41" t="s">
        <v>347</v>
      </c>
      <c r="D17" s="41" t="s">
        <v>348</v>
      </c>
      <c r="E17" s="93" t="str">
        <f t="shared" si="0"/>
        <v>240***045</v>
      </c>
      <c r="F17" s="93" t="str">
        <f t="shared" si="2"/>
        <v>UĞU***</v>
      </c>
      <c r="G17" s="93" t="str">
        <f t="shared" si="2"/>
        <v>ÖZE***</v>
      </c>
      <c r="H17" s="37">
        <v>128</v>
      </c>
      <c r="I17" s="38">
        <v>45</v>
      </c>
      <c r="J17" s="42">
        <v>48</v>
      </c>
      <c r="K17" s="88">
        <f t="shared" si="1"/>
        <v>221</v>
      </c>
      <c r="L17" s="82" t="s">
        <v>464</v>
      </c>
    </row>
    <row r="18" spans="1:12" ht="15.6" x14ac:dyDescent="0.3">
      <c r="A18" s="49">
        <v>15</v>
      </c>
      <c r="B18" s="17" t="s">
        <v>349</v>
      </c>
      <c r="C18" s="13" t="s">
        <v>26</v>
      </c>
      <c r="D18" s="13" t="s">
        <v>350</v>
      </c>
      <c r="E18" s="9" t="str">
        <f t="shared" si="0"/>
        <v>240***034</v>
      </c>
      <c r="F18" s="9" t="str">
        <f t="shared" si="2"/>
        <v>BÜŞ***</v>
      </c>
      <c r="G18" s="9" t="str">
        <f t="shared" si="2"/>
        <v>ÖZT***</v>
      </c>
      <c r="H18" s="21">
        <v>0</v>
      </c>
      <c r="I18" s="22">
        <v>3</v>
      </c>
      <c r="J18" s="34">
        <v>3</v>
      </c>
      <c r="K18" s="13">
        <f t="shared" si="1"/>
        <v>6</v>
      </c>
      <c r="L18" s="82"/>
    </row>
    <row r="19" spans="1:12" ht="15.6" x14ac:dyDescent="0.3">
      <c r="A19" s="51">
        <v>16</v>
      </c>
      <c r="B19" s="40" t="s">
        <v>351</v>
      </c>
      <c r="C19" s="41" t="s">
        <v>352</v>
      </c>
      <c r="D19" s="41" t="s">
        <v>353</v>
      </c>
      <c r="E19" s="93" t="str">
        <f t="shared" si="0"/>
        <v>240***009</v>
      </c>
      <c r="F19" s="93" t="str">
        <f t="shared" si="2"/>
        <v>MUH***</v>
      </c>
      <c r="G19" s="93" t="str">
        <f t="shared" si="2"/>
        <v>SOY***</v>
      </c>
      <c r="H19" s="37">
        <v>128</v>
      </c>
      <c r="I19" s="38">
        <v>45</v>
      </c>
      <c r="J19" s="42">
        <v>48</v>
      </c>
      <c r="K19" s="88">
        <f t="shared" si="1"/>
        <v>221</v>
      </c>
      <c r="L19" s="82" t="s">
        <v>464</v>
      </c>
    </row>
    <row r="20" spans="1:12" ht="15.6" x14ac:dyDescent="0.3">
      <c r="A20" s="50">
        <v>17</v>
      </c>
      <c r="B20" s="17" t="s">
        <v>354</v>
      </c>
      <c r="C20" s="13" t="s">
        <v>355</v>
      </c>
      <c r="D20" s="13" t="s">
        <v>356</v>
      </c>
      <c r="E20" s="94" t="str">
        <f t="shared" si="0"/>
        <v>241***018</v>
      </c>
      <c r="F20" s="94" t="str">
        <f t="shared" si="2"/>
        <v>SEN***</v>
      </c>
      <c r="G20" s="94" t="str">
        <f t="shared" si="2"/>
        <v>TOP***</v>
      </c>
      <c r="H20" s="21">
        <v>8</v>
      </c>
      <c r="I20" s="22">
        <v>9</v>
      </c>
      <c r="J20" s="34">
        <v>8</v>
      </c>
      <c r="K20" s="13">
        <f t="shared" si="1"/>
        <v>25</v>
      </c>
      <c r="L20" s="82"/>
    </row>
    <row r="21" spans="1:12" ht="15.6" x14ac:dyDescent="0.3">
      <c r="A21" s="50">
        <v>18</v>
      </c>
      <c r="B21" s="17" t="s">
        <v>357</v>
      </c>
      <c r="C21" s="13" t="s">
        <v>72</v>
      </c>
      <c r="D21" s="13" t="s">
        <v>358</v>
      </c>
      <c r="E21" s="94" t="str">
        <f t="shared" si="0"/>
        <v>240***042</v>
      </c>
      <c r="F21" s="94" t="str">
        <f t="shared" si="2"/>
        <v>GÜL***</v>
      </c>
      <c r="G21" s="94" t="str">
        <f t="shared" si="2"/>
        <v>TOS***</v>
      </c>
      <c r="H21" s="21">
        <v>40</v>
      </c>
      <c r="I21" s="22">
        <v>15</v>
      </c>
      <c r="J21" s="34">
        <v>16</v>
      </c>
      <c r="K21" s="13">
        <f t="shared" si="1"/>
        <v>71</v>
      </c>
      <c r="L21" s="82"/>
    </row>
    <row r="22" spans="1:12" ht="15.6" x14ac:dyDescent="0.3">
      <c r="A22" s="51">
        <v>19</v>
      </c>
      <c r="B22" s="40" t="s">
        <v>359</v>
      </c>
      <c r="C22" s="41" t="s">
        <v>200</v>
      </c>
      <c r="D22" s="41" t="s">
        <v>360</v>
      </c>
      <c r="E22" s="31" t="str">
        <f t="shared" si="0"/>
        <v>240***012</v>
      </c>
      <c r="F22" s="31" t="str">
        <f t="shared" si="2"/>
        <v>HAT***</v>
      </c>
      <c r="G22" s="31" t="str">
        <f t="shared" si="2"/>
        <v>TÜZ***</v>
      </c>
      <c r="H22" s="37">
        <v>128</v>
      </c>
      <c r="I22" s="38">
        <v>45</v>
      </c>
      <c r="J22" s="42">
        <v>48</v>
      </c>
      <c r="K22" s="88">
        <f t="shared" si="1"/>
        <v>221</v>
      </c>
      <c r="L22" s="82" t="s">
        <v>464</v>
      </c>
    </row>
    <row r="23" spans="1:12" ht="15.6" x14ac:dyDescent="0.3">
      <c r="A23" s="50">
        <v>20</v>
      </c>
      <c r="B23" s="17" t="s">
        <v>361</v>
      </c>
      <c r="C23" s="13" t="s">
        <v>362</v>
      </c>
      <c r="D23" s="13" t="s">
        <v>295</v>
      </c>
      <c r="E23" s="94" t="str">
        <f t="shared" si="0"/>
        <v>240***047</v>
      </c>
      <c r="F23" s="94" t="str">
        <f t="shared" si="2"/>
        <v>RID***</v>
      </c>
      <c r="G23" s="94" t="str">
        <f t="shared" si="2"/>
        <v>UZU***</v>
      </c>
      <c r="H23" s="21">
        <v>20</v>
      </c>
      <c r="I23" s="22">
        <v>19</v>
      </c>
      <c r="J23" s="34">
        <v>15</v>
      </c>
      <c r="K23" s="13">
        <f t="shared" si="1"/>
        <v>54</v>
      </c>
      <c r="L23" s="82"/>
    </row>
    <row r="24" spans="1:12" ht="15.6" x14ac:dyDescent="0.3">
      <c r="A24" s="50">
        <v>21</v>
      </c>
      <c r="B24" s="17" t="s">
        <v>363</v>
      </c>
      <c r="C24" s="13" t="s">
        <v>364</v>
      </c>
      <c r="D24" s="13" t="s">
        <v>365</v>
      </c>
      <c r="E24" s="95" t="str">
        <f t="shared" si="0"/>
        <v>242***008</v>
      </c>
      <c r="F24" s="95" t="str">
        <f t="shared" si="2"/>
        <v>TUB***</v>
      </c>
      <c r="G24" s="95" t="str">
        <f t="shared" si="2"/>
        <v>ÜTÜ***</v>
      </c>
      <c r="H24" s="21">
        <v>0</v>
      </c>
      <c r="I24" s="22">
        <v>0</v>
      </c>
      <c r="J24" s="34">
        <v>1</v>
      </c>
      <c r="K24" s="13">
        <f t="shared" si="1"/>
        <v>1</v>
      </c>
      <c r="L24" s="82"/>
    </row>
    <row r="25" spans="1:12" ht="15.6" x14ac:dyDescent="0.3">
      <c r="A25" s="50">
        <v>22</v>
      </c>
      <c r="B25" s="17" t="s">
        <v>366</v>
      </c>
      <c r="C25" s="13" t="s">
        <v>17</v>
      </c>
      <c r="D25" s="13" t="s">
        <v>367</v>
      </c>
      <c r="E25" s="95" t="str">
        <f t="shared" si="0"/>
        <v>240***042</v>
      </c>
      <c r="F25" s="95" t="str">
        <f t="shared" si="2"/>
        <v>SEN***</v>
      </c>
      <c r="G25" s="95" t="str">
        <f t="shared" si="2"/>
        <v>YAK***</v>
      </c>
      <c r="H25" s="21">
        <v>16</v>
      </c>
      <c r="I25" s="22">
        <v>6</v>
      </c>
      <c r="J25" s="34">
        <v>8</v>
      </c>
      <c r="K25" s="13">
        <f t="shared" si="1"/>
        <v>30</v>
      </c>
      <c r="L25" s="82"/>
    </row>
    <row r="26" spans="1:12" ht="15.6" x14ac:dyDescent="0.3">
      <c r="A26" s="50">
        <v>23</v>
      </c>
      <c r="B26" s="17" t="s">
        <v>368</v>
      </c>
      <c r="C26" s="13" t="s">
        <v>369</v>
      </c>
      <c r="D26" s="13" t="s">
        <v>370</v>
      </c>
      <c r="E26" s="95" t="str">
        <f t="shared" si="0"/>
        <v>240***030</v>
      </c>
      <c r="F26" s="95" t="str">
        <f t="shared" si="2"/>
        <v>ALİ***</v>
      </c>
      <c r="G26" s="95" t="str">
        <f t="shared" si="2"/>
        <v>YAP***</v>
      </c>
      <c r="H26" s="21">
        <v>12</v>
      </c>
      <c r="I26" s="22">
        <v>19</v>
      </c>
      <c r="J26" s="34">
        <v>13</v>
      </c>
      <c r="K26" s="13">
        <f t="shared" si="1"/>
        <v>44</v>
      </c>
      <c r="L26" s="82"/>
    </row>
    <row r="27" spans="1:12" ht="15.6" x14ac:dyDescent="0.3">
      <c r="A27" s="50">
        <v>24</v>
      </c>
      <c r="B27" s="18" t="s">
        <v>371</v>
      </c>
      <c r="C27" s="9" t="s">
        <v>372</v>
      </c>
      <c r="D27" s="13" t="s">
        <v>373</v>
      </c>
      <c r="E27" s="95" t="str">
        <f t="shared" si="0"/>
        <v>240***027</v>
      </c>
      <c r="F27" s="95" t="str">
        <f t="shared" si="2"/>
        <v>ÖME***</v>
      </c>
      <c r="G27" s="95" t="str">
        <f t="shared" si="2"/>
        <v>YIL***</v>
      </c>
      <c r="H27" s="21">
        <v>0</v>
      </c>
      <c r="I27" s="22">
        <v>16</v>
      </c>
      <c r="J27" s="34">
        <v>6</v>
      </c>
      <c r="K27" s="13">
        <f t="shared" si="1"/>
        <v>22</v>
      </c>
      <c r="L27" s="82"/>
    </row>
    <row r="28" spans="1:12" ht="15.6" x14ac:dyDescent="0.3">
      <c r="A28" s="50">
        <v>25</v>
      </c>
      <c r="B28" s="18" t="s">
        <v>374</v>
      </c>
      <c r="C28" s="9" t="s">
        <v>375</v>
      </c>
      <c r="D28" s="13" t="s">
        <v>376</v>
      </c>
      <c r="E28" s="95" t="str">
        <f t="shared" ref="E28:E30" si="3">REPLACE(B28,4,3,"***")</f>
        <v>240***057</v>
      </c>
      <c r="F28" s="95" t="str">
        <f t="shared" ref="F28:F30" si="4">REPLACE(C28,4,20,"***")</f>
        <v>TAY***</v>
      </c>
      <c r="G28" s="95" t="str">
        <f t="shared" ref="G28:G30" si="5">REPLACE(D28,4,20,"***")</f>
        <v>YUV***</v>
      </c>
      <c r="H28" s="21">
        <v>0</v>
      </c>
      <c r="I28" s="22">
        <v>0</v>
      </c>
      <c r="J28" s="34">
        <v>10</v>
      </c>
      <c r="K28" s="13">
        <f t="shared" si="1"/>
        <v>10</v>
      </c>
      <c r="L28" s="82"/>
    </row>
    <row r="29" spans="1:12" ht="15.6" x14ac:dyDescent="0.3">
      <c r="A29" s="50">
        <v>26</v>
      </c>
      <c r="B29" s="18" t="s">
        <v>377</v>
      </c>
      <c r="C29" s="9" t="s">
        <v>378</v>
      </c>
      <c r="D29" s="13" t="s">
        <v>379</v>
      </c>
      <c r="E29" s="95" t="str">
        <f t="shared" si="3"/>
        <v>240***018</v>
      </c>
      <c r="F29" s="95" t="str">
        <f t="shared" si="4"/>
        <v>YUS***</v>
      </c>
      <c r="G29" s="95" t="str">
        <f t="shared" si="5"/>
        <v>YÜK***</v>
      </c>
      <c r="H29" s="21">
        <v>48</v>
      </c>
      <c r="I29" s="23">
        <v>34</v>
      </c>
      <c r="J29" s="34">
        <v>19</v>
      </c>
      <c r="K29" s="13">
        <f t="shared" si="1"/>
        <v>101</v>
      </c>
      <c r="L29" s="82"/>
    </row>
    <row r="30" spans="1:12" ht="16.2" thickBot="1" x14ac:dyDescent="0.35">
      <c r="A30" s="63">
        <v>27</v>
      </c>
      <c r="B30" s="71" t="s">
        <v>380</v>
      </c>
      <c r="C30" s="65" t="s">
        <v>381</v>
      </c>
      <c r="D30" s="66" t="s">
        <v>382</v>
      </c>
      <c r="E30" s="96" t="str">
        <f t="shared" si="3"/>
        <v>240***204</v>
      </c>
      <c r="F30" s="96" t="str">
        <f t="shared" si="4"/>
        <v>AYS***</v>
      </c>
      <c r="G30" s="96" t="str">
        <f t="shared" si="5"/>
        <v>ZEN***</v>
      </c>
      <c r="H30" s="67">
        <v>0</v>
      </c>
      <c r="I30" s="68">
        <v>9</v>
      </c>
      <c r="J30" s="89">
        <v>0</v>
      </c>
      <c r="K30" s="66">
        <f t="shared" si="1"/>
        <v>9</v>
      </c>
      <c r="L30" s="83"/>
    </row>
  </sheetData>
  <mergeCells count="3">
    <mergeCell ref="C3:D3"/>
    <mergeCell ref="A2:L2"/>
    <mergeCell ref="F3:G3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6BF8-5EE3-49E7-A784-5E1C4260464C}">
  <dimension ref="A1:AMK30"/>
  <sheetViews>
    <sheetView tabSelected="1" zoomScaleNormal="100" workbookViewId="0">
      <selection activeCell="A2" sqref="A2:L2"/>
    </sheetView>
  </sheetViews>
  <sheetFormatPr defaultColWidth="8.5546875" defaultRowHeight="14.4" x14ac:dyDescent="0.3"/>
  <cols>
    <col min="2" max="2" width="12.44140625" style="16" hidden="1" customWidth="1"/>
    <col min="3" max="3" width="12.88671875" hidden="1" customWidth="1"/>
    <col min="4" max="4" width="17.88671875" hidden="1" customWidth="1"/>
    <col min="5" max="7" width="15.5546875" customWidth="1"/>
    <col min="8" max="8" width="9.88671875" bestFit="1" customWidth="1"/>
    <col min="9" max="9" width="9.6640625" bestFit="1" customWidth="1"/>
    <col min="10" max="10" width="11.88671875" bestFit="1" customWidth="1"/>
    <col min="12" max="12" width="8.5546875" style="16"/>
    <col min="1022" max="1025" width="11.5546875" customWidth="1"/>
  </cols>
  <sheetData>
    <row r="1" spans="1:1025" ht="16.2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025" s="3" customFormat="1" ht="15.6" x14ac:dyDescent="0.3">
      <c r="A2" s="112" t="s">
        <v>461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4"/>
      <c r="M2" s="2"/>
      <c r="N2" s="2"/>
      <c r="O2" s="2"/>
      <c r="P2" s="2"/>
      <c r="AMH2"/>
      <c r="AMI2"/>
      <c r="AMJ2"/>
      <c r="AMK2"/>
    </row>
    <row r="3" spans="1:1025" ht="15.6" x14ac:dyDescent="0.3">
      <c r="A3" s="48"/>
      <c r="B3" s="10" t="s">
        <v>0</v>
      </c>
      <c r="C3" s="107" t="s">
        <v>95</v>
      </c>
      <c r="D3" s="107"/>
      <c r="E3" s="10" t="s">
        <v>0</v>
      </c>
      <c r="F3" s="107" t="s">
        <v>95</v>
      </c>
      <c r="G3" s="107"/>
      <c r="H3" s="11" t="s">
        <v>383</v>
      </c>
      <c r="I3" s="12" t="s">
        <v>384</v>
      </c>
      <c r="J3" s="5" t="s">
        <v>385</v>
      </c>
      <c r="K3" s="90" t="s">
        <v>462</v>
      </c>
      <c r="L3" s="60" t="s">
        <v>463</v>
      </c>
    </row>
    <row r="4" spans="1:1025" ht="15.6" x14ac:dyDescent="0.3">
      <c r="A4" s="72">
        <v>1</v>
      </c>
      <c r="B4" s="24" t="s">
        <v>386</v>
      </c>
      <c r="C4" s="25" t="s">
        <v>387</v>
      </c>
      <c r="D4" s="25" t="s">
        <v>388</v>
      </c>
      <c r="E4" s="93" t="str">
        <f t="shared" ref="E4:E27" si="0">REPLACE(B4,4,3,"***")</f>
        <v>240***027</v>
      </c>
      <c r="F4" s="93" t="str">
        <f>REPLACE(C4,4,20,"***")</f>
        <v>HAR***</v>
      </c>
      <c r="G4" s="93" t="str">
        <f>REPLACE(D4,4,20,"***")</f>
        <v>ALA***</v>
      </c>
      <c r="H4" s="26">
        <v>106</v>
      </c>
      <c r="I4" s="27">
        <v>37</v>
      </c>
      <c r="J4" s="39">
        <v>48</v>
      </c>
      <c r="K4" s="88">
        <f t="shared" ref="K4:K30" si="1">SUM(H4:J4)</f>
        <v>191</v>
      </c>
      <c r="L4" s="82" t="s">
        <v>464</v>
      </c>
    </row>
    <row r="5" spans="1:1025" ht="15.6" x14ac:dyDescent="0.3">
      <c r="A5" s="49">
        <v>2</v>
      </c>
      <c r="B5" s="17" t="s">
        <v>389</v>
      </c>
      <c r="C5" s="13" t="s">
        <v>390</v>
      </c>
      <c r="D5" s="13" t="s">
        <v>391</v>
      </c>
      <c r="E5" s="9" t="str">
        <f t="shared" si="0"/>
        <v>240***003</v>
      </c>
      <c r="F5" s="9" t="str">
        <f t="shared" ref="F5:G27" si="2">REPLACE(C5,4,20,"***")</f>
        <v>GÜL***</v>
      </c>
      <c r="G5" s="9" t="str">
        <f t="shared" si="2"/>
        <v>BEL***</v>
      </c>
      <c r="H5" s="21">
        <v>4</v>
      </c>
      <c r="I5" s="22">
        <v>6</v>
      </c>
      <c r="J5" s="20">
        <v>0</v>
      </c>
      <c r="K5" s="13">
        <f t="shared" si="1"/>
        <v>10</v>
      </c>
      <c r="L5" s="82"/>
    </row>
    <row r="6" spans="1:1025" ht="15.6" x14ac:dyDescent="0.3">
      <c r="A6" s="49">
        <v>3</v>
      </c>
      <c r="B6" s="17" t="s">
        <v>392</v>
      </c>
      <c r="C6" s="13" t="s">
        <v>393</v>
      </c>
      <c r="D6" s="13" t="s">
        <v>394</v>
      </c>
      <c r="E6" s="9" t="str">
        <f t="shared" si="0"/>
        <v>240***021</v>
      </c>
      <c r="F6" s="9" t="str">
        <f t="shared" si="2"/>
        <v>RÜK***</v>
      </c>
      <c r="G6" s="9" t="str">
        <f t="shared" si="2"/>
        <v>BÖL***</v>
      </c>
      <c r="H6" s="21">
        <v>4</v>
      </c>
      <c r="I6" s="22">
        <v>6</v>
      </c>
      <c r="J6" s="20">
        <v>4</v>
      </c>
      <c r="K6" s="13">
        <f t="shared" si="1"/>
        <v>14</v>
      </c>
      <c r="L6" s="82"/>
    </row>
    <row r="7" spans="1:1025" ht="15.6" x14ac:dyDescent="0.3">
      <c r="A7" s="72">
        <v>4</v>
      </c>
      <c r="B7" s="24" t="s">
        <v>395</v>
      </c>
      <c r="C7" s="25" t="s">
        <v>396</v>
      </c>
      <c r="D7" s="25" t="s">
        <v>397</v>
      </c>
      <c r="E7" s="93" t="str">
        <f t="shared" si="0"/>
        <v>240***008</v>
      </c>
      <c r="F7" s="93" t="str">
        <f t="shared" si="2"/>
        <v>SÜM***</v>
      </c>
      <c r="G7" s="93" t="str">
        <f t="shared" si="2"/>
        <v>ÇAĞ***</v>
      </c>
      <c r="H7" s="26">
        <v>112</v>
      </c>
      <c r="I7" s="27">
        <v>39</v>
      </c>
      <c r="J7" s="28">
        <v>48</v>
      </c>
      <c r="K7" s="88">
        <f t="shared" si="1"/>
        <v>199</v>
      </c>
      <c r="L7" s="82" t="s">
        <v>464</v>
      </c>
    </row>
    <row r="8" spans="1:1025" ht="15.6" x14ac:dyDescent="0.3">
      <c r="A8" s="49">
        <v>5</v>
      </c>
      <c r="B8" s="17" t="s">
        <v>398</v>
      </c>
      <c r="C8" s="13" t="s">
        <v>82</v>
      </c>
      <c r="D8" s="13" t="s">
        <v>399</v>
      </c>
      <c r="E8" s="9" t="str">
        <f t="shared" si="0"/>
        <v>240***012</v>
      </c>
      <c r="F8" s="9" t="str">
        <f t="shared" si="2"/>
        <v>EYL***</v>
      </c>
      <c r="G8" s="9" t="str">
        <f t="shared" si="2"/>
        <v>GÖK***</v>
      </c>
      <c r="H8" s="21">
        <v>16</v>
      </c>
      <c r="I8" s="22">
        <v>3</v>
      </c>
      <c r="J8" s="20">
        <v>18</v>
      </c>
      <c r="K8" s="13">
        <f t="shared" si="1"/>
        <v>37</v>
      </c>
      <c r="L8" s="82"/>
    </row>
    <row r="9" spans="1:1025" ht="15.6" x14ac:dyDescent="0.3">
      <c r="A9" s="49">
        <v>6</v>
      </c>
      <c r="B9" s="17" t="s">
        <v>400</v>
      </c>
      <c r="C9" s="13" t="s">
        <v>401</v>
      </c>
      <c r="D9" s="13" t="s">
        <v>402</v>
      </c>
      <c r="E9" s="9" t="str">
        <f t="shared" si="0"/>
        <v>241***015</v>
      </c>
      <c r="F9" s="9" t="str">
        <f t="shared" si="2"/>
        <v>ALİ***</v>
      </c>
      <c r="G9" s="9" t="str">
        <f t="shared" si="2"/>
        <v>KAR***</v>
      </c>
      <c r="H9" s="21">
        <v>0</v>
      </c>
      <c r="I9" s="22">
        <v>0</v>
      </c>
      <c r="J9" s="20">
        <v>4</v>
      </c>
      <c r="K9" s="13">
        <f t="shared" si="1"/>
        <v>4</v>
      </c>
      <c r="L9" s="82"/>
    </row>
    <row r="10" spans="1:1025" ht="15.6" x14ac:dyDescent="0.3">
      <c r="A10" s="72">
        <v>7</v>
      </c>
      <c r="B10" s="24" t="s">
        <v>403</v>
      </c>
      <c r="C10" s="25" t="s">
        <v>404</v>
      </c>
      <c r="D10" s="25" t="s">
        <v>405</v>
      </c>
      <c r="E10" s="93" t="str">
        <f t="shared" si="0"/>
        <v>242***056</v>
      </c>
      <c r="F10" s="93" t="str">
        <f t="shared" si="2"/>
        <v>TAH***</v>
      </c>
      <c r="G10" s="93" t="str">
        <f t="shared" si="2"/>
        <v>KAR***</v>
      </c>
      <c r="H10" s="26">
        <v>112</v>
      </c>
      <c r="I10" s="27">
        <v>39</v>
      </c>
      <c r="J10" s="28">
        <v>48</v>
      </c>
      <c r="K10" s="88">
        <f t="shared" si="1"/>
        <v>199</v>
      </c>
      <c r="L10" s="82" t="s">
        <v>464</v>
      </c>
    </row>
    <row r="11" spans="1:1025" ht="15.6" x14ac:dyDescent="0.3">
      <c r="A11" s="49">
        <v>8</v>
      </c>
      <c r="B11" s="17" t="s">
        <v>406</v>
      </c>
      <c r="C11" s="13" t="s">
        <v>7</v>
      </c>
      <c r="D11" s="13" t="s">
        <v>407</v>
      </c>
      <c r="E11" s="9" t="str">
        <f t="shared" si="0"/>
        <v>240***019</v>
      </c>
      <c r="F11" s="9" t="str">
        <f t="shared" si="2"/>
        <v>CER***</v>
      </c>
      <c r="G11" s="9" t="str">
        <f t="shared" si="2"/>
        <v>KAR***</v>
      </c>
      <c r="H11" s="21">
        <v>2</v>
      </c>
      <c r="I11" s="22">
        <v>0</v>
      </c>
      <c r="J11" s="20">
        <v>1</v>
      </c>
      <c r="K11" s="13">
        <f t="shared" si="1"/>
        <v>3</v>
      </c>
      <c r="L11" s="82"/>
    </row>
    <row r="12" spans="1:1025" ht="15.6" x14ac:dyDescent="0.3">
      <c r="A12" s="49">
        <v>9</v>
      </c>
      <c r="B12" s="17" t="s">
        <v>408</v>
      </c>
      <c r="C12" s="13" t="s">
        <v>303</v>
      </c>
      <c r="D12" s="13" t="s">
        <v>409</v>
      </c>
      <c r="E12" s="9" t="str">
        <f t="shared" si="0"/>
        <v>240***001</v>
      </c>
      <c r="F12" s="9" t="str">
        <f t="shared" si="2"/>
        <v>RAB***</v>
      </c>
      <c r="G12" s="9" t="str">
        <f t="shared" si="2"/>
        <v>KAV***</v>
      </c>
      <c r="H12" s="21">
        <v>4</v>
      </c>
      <c r="I12" s="22">
        <v>0</v>
      </c>
      <c r="J12" s="20">
        <v>4</v>
      </c>
      <c r="K12" s="13">
        <f t="shared" si="1"/>
        <v>8</v>
      </c>
      <c r="L12" s="82"/>
    </row>
    <row r="13" spans="1:1025" ht="15.6" x14ac:dyDescent="0.3">
      <c r="A13" s="49">
        <v>10</v>
      </c>
      <c r="B13" s="17" t="s">
        <v>410</v>
      </c>
      <c r="C13" s="13" t="s">
        <v>311</v>
      </c>
      <c r="D13" s="13" t="s">
        <v>411</v>
      </c>
      <c r="E13" s="9" t="str">
        <f t="shared" si="0"/>
        <v>242***043</v>
      </c>
      <c r="F13" s="9" t="str">
        <f t="shared" si="2"/>
        <v>ÖME***</v>
      </c>
      <c r="G13" s="9" t="str">
        <f t="shared" si="2"/>
        <v>KIY***</v>
      </c>
      <c r="H13" s="21">
        <v>72</v>
      </c>
      <c r="I13" s="22">
        <v>21</v>
      </c>
      <c r="J13" s="20">
        <v>50</v>
      </c>
      <c r="K13" s="13">
        <f t="shared" si="1"/>
        <v>143</v>
      </c>
      <c r="L13" s="82"/>
    </row>
    <row r="14" spans="1:1025" ht="15.6" x14ac:dyDescent="0.3">
      <c r="A14" s="49">
        <v>11</v>
      </c>
      <c r="B14" s="17" t="s">
        <v>412</v>
      </c>
      <c r="C14" s="13" t="s">
        <v>413</v>
      </c>
      <c r="D14" s="13" t="s">
        <v>414</v>
      </c>
      <c r="E14" s="9" t="str">
        <f t="shared" si="0"/>
        <v>240***014</v>
      </c>
      <c r="F14" s="9" t="str">
        <f t="shared" si="2"/>
        <v>BUS***</v>
      </c>
      <c r="G14" s="9" t="str">
        <f t="shared" si="2"/>
        <v>KÜÇ***</v>
      </c>
      <c r="H14" s="21">
        <v>4</v>
      </c>
      <c r="I14" s="22">
        <v>3</v>
      </c>
      <c r="J14" s="20">
        <v>1</v>
      </c>
      <c r="K14" s="13">
        <f t="shared" si="1"/>
        <v>8</v>
      </c>
      <c r="L14" s="82"/>
    </row>
    <row r="15" spans="1:1025" ht="15.6" x14ac:dyDescent="0.3">
      <c r="A15" s="72">
        <v>12</v>
      </c>
      <c r="B15" s="24" t="s">
        <v>415</v>
      </c>
      <c r="C15" s="25" t="s">
        <v>416</v>
      </c>
      <c r="D15" s="25" t="s">
        <v>417</v>
      </c>
      <c r="E15" s="93" t="str">
        <f t="shared" si="0"/>
        <v>242***051</v>
      </c>
      <c r="F15" s="93" t="str">
        <f t="shared" si="2"/>
        <v>EMİ***</v>
      </c>
      <c r="G15" s="93" t="str">
        <f t="shared" si="2"/>
        <v>PAM***</v>
      </c>
      <c r="H15" s="26">
        <v>112</v>
      </c>
      <c r="I15" s="27">
        <v>39</v>
      </c>
      <c r="J15" s="28">
        <v>48</v>
      </c>
      <c r="K15" s="88">
        <f t="shared" si="1"/>
        <v>199</v>
      </c>
      <c r="L15" s="82" t="s">
        <v>464</v>
      </c>
    </row>
    <row r="16" spans="1:1025" ht="15.6" x14ac:dyDescent="0.3">
      <c r="A16" s="49">
        <v>13</v>
      </c>
      <c r="B16" s="17" t="s">
        <v>418</v>
      </c>
      <c r="C16" s="13" t="s">
        <v>419</v>
      </c>
      <c r="D16" s="13" t="s">
        <v>420</v>
      </c>
      <c r="E16" s="9" t="str">
        <f t="shared" si="0"/>
        <v>240***037</v>
      </c>
      <c r="F16" s="9" t="str">
        <f t="shared" si="2"/>
        <v>İCL***</v>
      </c>
      <c r="G16" s="9" t="str">
        <f t="shared" si="2"/>
        <v>SAR***</v>
      </c>
      <c r="H16" s="21">
        <v>0</v>
      </c>
      <c r="I16" s="22">
        <v>3</v>
      </c>
      <c r="J16" s="20">
        <v>8</v>
      </c>
      <c r="K16" s="13">
        <f t="shared" si="1"/>
        <v>11</v>
      </c>
      <c r="L16" s="82"/>
    </row>
    <row r="17" spans="1:12" ht="15.6" x14ac:dyDescent="0.3">
      <c r="A17" s="49">
        <v>14</v>
      </c>
      <c r="B17" s="17" t="s">
        <v>421</v>
      </c>
      <c r="C17" s="13" t="s">
        <v>422</v>
      </c>
      <c r="D17" s="13" t="s">
        <v>423</v>
      </c>
      <c r="E17" s="9" t="str">
        <f t="shared" si="0"/>
        <v>240***011</v>
      </c>
      <c r="F17" s="9" t="str">
        <f t="shared" si="2"/>
        <v>CEL***</v>
      </c>
      <c r="G17" s="9" t="str">
        <f t="shared" si="2"/>
        <v>SİR***</v>
      </c>
      <c r="H17" s="21">
        <v>8</v>
      </c>
      <c r="I17" s="22">
        <v>6</v>
      </c>
      <c r="J17" s="20">
        <v>7</v>
      </c>
      <c r="K17" s="13">
        <f t="shared" si="1"/>
        <v>21</v>
      </c>
      <c r="L17" s="82"/>
    </row>
    <row r="18" spans="1:12" ht="15.6" x14ac:dyDescent="0.3">
      <c r="A18" s="49">
        <v>15</v>
      </c>
      <c r="B18" s="17" t="s">
        <v>424</v>
      </c>
      <c r="C18" s="13" t="s">
        <v>425</v>
      </c>
      <c r="D18" s="13" t="s">
        <v>426</v>
      </c>
      <c r="E18" s="9" t="str">
        <f t="shared" si="0"/>
        <v>242***204</v>
      </c>
      <c r="F18" s="9" t="str">
        <f t="shared" si="2"/>
        <v>YEL***</v>
      </c>
      <c r="G18" s="9" t="str">
        <f t="shared" si="2"/>
        <v>ŞAH***</v>
      </c>
      <c r="H18" s="21">
        <v>4</v>
      </c>
      <c r="I18" s="22">
        <v>6</v>
      </c>
      <c r="J18" s="20">
        <v>0</v>
      </c>
      <c r="K18" s="13">
        <f t="shared" si="1"/>
        <v>10</v>
      </c>
      <c r="L18" s="82"/>
    </row>
    <row r="19" spans="1:12" ht="15.6" x14ac:dyDescent="0.3">
      <c r="A19" s="50">
        <v>16</v>
      </c>
      <c r="B19" s="17" t="s">
        <v>427</v>
      </c>
      <c r="C19" s="13" t="s">
        <v>428</v>
      </c>
      <c r="D19" s="13" t="s">
        <v>429</v>
      </c>
      <c r="E19" s="9" t="str">
        <f t="shared" si="0"/>
        <v>240***033</v>
      </c>
      <c r="F19" s="9" t="str">
        <f t="shared" si="2"/>
        <v>ZEY***</v>
      </c>
      <c r="G19" s="9" t="str">
        <f t="shared" si="2"/>
        <v>TAK***</v>
      </c>
      <c r="H19" s="21">
        <v>6</v>
      </c>
      <c r="I19" s="22">
        <v>0</v>
      </c>
      <c r="J19" s="20">
        <v>4</v>
      </c>
      <c r="K19" s="13">
        <f t="shared" si="1"/>
        <v>10</v>
      </c>
      <c r="L19" s="82"/>
    </row>
    <row r="20" spans="1:12" ht="15.6" x14ac:dyDescent="0.3">
      <c r="A20" s="50">
        <v>17</v>
      </c>
      <c r="B20" s="17" t="s">
        <v>430</v>
      </c>
      <c r="C20" s="13" t="s">
        <v>431</v>
      </c>
      <c r="D20" s="13" t="s">
        <v>432</v>
      </c>
      <c r="E20" s="9" t="str">
        <f t="shared" si="0"/>
        <v>240***029</v>
      </c>
      <c r="F20" s="9" t="str">
        <f t="shared" si="2"/>
        <v>BAH***</v>
      </c>
      <c r="G20" s="9" t="str">
        <f t="shared" si="2"/>
        <v>TAR***</v>
      </c>
      <c r="H20" s="21">
        <v>8</v>
      </c>
      <c r="I20" s="22">
        <v>1</v>
      </c>
      <c r="J20" s="20">
        <v>11</v>
      </c>
      <c r="K20" s="13">
        <f t="shared" si="1"/>
        <v>20</v>
      </c>
      <c r="L20" s="82"/>
    </row>
    <row r="21" spans="1:12" ht="15.6" x14ac:dyDescent="0.3">
      <c r="A21" s="50">
        <v>18</v>
      </c>
      <c r="B21" s="17" t="s">
        <v>433</v>
      </c>
      <c r="C21" s="13" t="s">
        <v>434</v>
      </c>
      <c r="D21" s="13" t="s">
        <v>435</v>
      </c>
      <c r="E21" s="92" t="str">
        <f t="shared" si="0"/>
        <v>240***052</v>
      </c>
      <c r="F21" s="92" t="str">
        <f t="shared" si="2"/>
        <v>YAĞ***</v>
      </c>
      <c r="G21" s="92" t="str">
        <f t="shared" si="2"/>
        <v>UĞU***</v>
      </c>
      <c r="H21" s="21">
        <v>0</v>
      </c>
      <c r="I21" s="22">
        <v>0</v>
      </c>
      <c r="J21" s="20">
        <v>1</v>
      </c>
      <c r="K21" s="13">
        <f t="shared" si="1"/>
        <v>1</v>
      </c>
      <c r="L21" s="82"/>
    </row>
    <row r="22" spans="1:12" ht="15.6" x14ac:dyDescent="0.3">
      <c r="A22" s="50">
        <v>19</v>
      </c>
      <c r="B22" s="17" t="s">
        <v>436</v>
      </c>
      <c r="C22" s="13" t="s">
        <v>437</v>
      </c>
      <c r="D22" s="13" t="s">
        <v>438</v>
      </c>
      <c r="E22" s="9" t="str">
        <f t="shared" si="0"/>
        <v>240***019</v>
      </c>
      <c r="F22" s="9" t="str">
        <f t="shared" si="2"/>
        <v>HAY***</v>
      </c>
      <c r="G22" s="9" t="str">
        <f t="shared" si="2"/>
        <v>ULU***</v>
      </c>
      <c r="H22" s="21">
        <v>0</v>
      </c>
      <c r="I22" s="22">
        <v>3</v>
      </c>
      <c r="J22" s="20">
        <v>4</v>
      </c>
      <c r="K22" s="13">
        <f t="shared" si="1"/>
        <v>7</v>
      </c>
      <c r="L22" s="82"/>
    </row>
    <row r="23" spans="1:12" ht="15.6" x14ac:dyDescent="0.3">
      <c r="A23" s="50">
        <v>20</v>
      </c>
      <c r="B23" s="17" t="s">
        <v>439</v>
      </c>
      <c r="C23" s="13" t="s">
        <v>440</v>
      </c>
      <c r="D23" s="13" t="s">
        <v>441</v>
      </c>
      <c r="E23" s="9" t="str">
        <f t="shared" si="0"/>
        <v>240***023</v>
      </c>
      <c r="F23" s="9" t="str">
        <f t="shared" si="2"/>
        <v>CEM***</v>
      </c>
      <c r="G23" s="9" t="str">
        <f t="shared" si="2"/>
        <v>ÜRE***</v>
      </c>
      <c r="H23" s="21">
        <v>4</v>
      </c>
      <c r="I23" s="22">
        <v>0</v>
      </c>
      <c r="J23" s="20">
        <v>0</v>
      </c>
      <c r="K23" s="13">
        <f t="shared" si="1"/>
        <v>4</v>
      </c>
      <c r="L23" s="82"/>
    </row>
    <row r="24" spans="1:12" ht="15.6" x14ac:dyDescent="0.3">
      <c r="A24" s="50">
        <v>21</v>
      </c>
      <c r="B24" s="17" t="s">
        <v>442</v>
      </c>
      <c r="C24" s="13" t="s">
        <v>311</v>
      </c>
      <c r="D24" s="13" t="s">
        <v>443</v>
      </c>
      <c r="E24" s="13" t="str">
        <f t="shared" si="0"/>
        <v>240***207</v>
      </c>
      <c r="F24" s="13" t="str">
        <f t="shared" si="2"/>
        <v>ÖME***</v>
      </c>
      <c r="G24" s="13" t="str">
        <f t="shared" si="2"/>
        <v>ÜST***</v>
      </c>
      <c r="H24" s="21">
        <v>8</v>
      </c>
      <c r="I24" s="22">
        <v>6</v>
      </c>
      <c r="J24" s="20">
        <v>1</v>
      </c>
      <c r="K24" s="13">
        <f t="shared" si="1"/>
        <v>15</v>
      </c>
      <c r="L24" s="82"/>
    </row>
    <row r="25" spans="1:12" ht="15.6" x14ac:dyDescent="0.3">
      <c r="A25" s="50">
        <v>22</v>
      </c>
      <c r="B25" s="17" t="s">
        <v>444</v>
      </c>
      <c r="C25" s="13" t="s">
        <v>445</v>
      </c>
      <c r="D25" s="13" t="s">
        <v>446</v>
      </c>
      <c r="E25" s="13" t="str">
        <f t="shared" si="0"/>
        <v>240***020</v>
      </c>
      <c r="F25" s="13" t="str">
        <f t="shared" si="2"/>
        <v>EZG***</v>
      </c>
      <c r="G25" s="13" t="str">
        <f t="shared" si="2"/>
        <v>ÜZÜ***</v>
      </c>
      <c r="H25" s="21">
        <v>4</v>
      </c>
      <c r="I25" s="22">
        <v>3</v>
      </c>
      <c r="J25" s="20">
        <v>1</v>
      </c>
      <c r="K25" s="13">
        <f t="shared" si="1"/>
        <v>8</v>
      </c>
      <c r="L25" s="82"/>
    </row>
    <row r="26" spans="1:12" ht="15.6" x14ac:dyDescent="0.3">
      <c r="A26" s="73">
        <v>23</v>
      </c>
      <c r="B26" s="24" t="s">
        <v>447</v>
      </c>
      <c r="C26" s="25" t="s">
        <v>448</v>
      </c>
      <c r="D26" s="25" t="s">
        <v>449</v>
      </c>
      <c r="E26" s="97" t="str">
        <f t="shared" si="0"/>
        <v>242***040</v>
      </c>
      <c r="F26" s="97" t="str">
        <f t="shared" si="2"/>
        <v>HAS***</v>
      </c>
      <c r="G26" s="97" t="str">
        <f t="shared" si="2"/>
        <v>YAL***</v>
      </c>
      <c r="H26" s="26">
        <v>112</v>
      </c>
      <c r="I26" s="27">
        <v>39</v>
      </c>
      <c r="J26" s="28">
        <v>48</v>
      </c>
      <c r="K26" s="88">
        <f t="shared" si="1"/>
        <v>199</v>
      </c>
      <c r="L26" s="82" t="s">
        <v>464</v>
      </c>
    </row>
    <row r="27" spans="1:12" ht="15.6" x14ac:dyDescent="0.3">
      <c r="A27" s="50">
        <v>24</v>
      </c>
      <c r="B27" s="18" t="s">
        <v>450</v>
      </c>
      <c r="C27" s="9" t="s">
        <v>451</v>
      </c>
      <c r="D27" s="13" t="s">
        <v>452</v>
      </c>
      <c r="E27" s="98" t="str">
        <f t="shared" si="0"/>
        <v>240***009</v>
      </c>
      <c r="F27" s="98" t="str">
        <f t="shared" si="2"/>
        <v>ELA***</v>
      </c>
      <c r="G27" s="98" t="str">
        <f t="shared" si="2"/>
        <v>YAM***</v>
      </c>
      <c r="H27" s="21">
        <v>8</v>
      </c>
      <c r="I27" s="22">
        <v>5</v>
      </c>
      <c r="J27" s="20">
        <v>16</v>
      </c>
      <c r="K27" s="13">
        <f t="shared" si="1"/>
        <v>29</v>
      </c>
      <c r="L27" s="82"/>
    </row>
    <row r="28" spans="1:12" ht="15.6" x14ac:dyDescent="0.3">
      <c r="A28" s="50">
        <v>25</v>
      </c>
      <c r="B28" s="18" t="s">
        <v>453</v>
      </c>
      <c r="C28" s="9" t="s">
        <v>454</v>
      </c>
      <c r="D28" s="13" t="s">
        <v>373</v>
      </c>
      <c r="E28" s="13" t="str">
        <f t="shared" ref="E28:E30" si="3">REPLACE(B28,4,3,"***")</f>
        <v>242***030</v>
      </c>
      <c r="F28" s="13" t="str">
        <f t="shared" ref="F28:F30" si="4">REPLACE(C28,4,20,"***")</f>
        <v>YİĞ***</v>
      </c>
      <c r="G28" s="13" t="str">
        <f t="shared" ref="G28:G30" si="5">REPLACE(D28,4,20,"***")</f>
        <v>YIL***</v>
      </c>
      <c r="H28" s="21">
        <v>4</v>
      </c>
      <c r="I28" s="22">
        <v>3</v>
      </c>
      <c r="J28" s="20">
        <v>5</v>
      </c>
      <c r="K28" s="13">
        <f t="shared" si="1"/>
        <v>12</v>
      </c>
      <c r="L28" s="82"/>
    </row>
    <row r="29" spans="1:12" ht="15.6" x14ac:dyDescent="0.3">
      <c r="A29" s="50">
        <v>26</v>
      </c>
      <c r="B29" s="18" t="s">
        <v>455</v>
      </c>
      <c r="C29" s="9" t="s">
        <v>456</v>
      </c>
      <c r="D29" s="13" t="s">
        <v>457</v>
      </c>
      <c r="E29" s="13" t="str">
        <f t="shared" si="3"/>
        <v>240***021</v>
      </c>
      <c r="F29" s="13" t="str">
        <f t="shared" si="4"/>
        <v>SUD***</v>
      </c>
      <c r="G29" s="13" t="str">
        <f t="shared" si="5"/>
        <v>ZER***</v>
      </c>
      <c r="H29" s="21">
        <v>8</v>
      </c>
      <c r="I29" s="22">
        <v>3</v>
      </c>
      <c r="J29" s="20">
        <v>5</v>
      </c>
      <c r="K29" s="13">
        <f t="shared" si="1"/>
        <v>16</v>
      </c>
      <c r="L29" s="82"/>
    </row>
    <row r="30" spans="1:12" ht="16.2" thickBot="1" x14ac:dyDescent="0.35">
      <c r="A30" s="63">
        <v>27</v>
      </c>
      <c r="B30" s="71" t="s">
        <v>458</v>
      </c>
      <c r="C30" s="65" t="s">
        <v>459</v>
      </c>
      <c r="D30" s="66" t="s">
        <v>460</v>
      </c>
      <c r="E30" s="66" t="str">
        <f t="shared" si="3"/>
        <v>240***012</v>
      </c>
      <c r="F30" s="66" t="str">
        <f t="shared" si="4"/>
        <v>ADİ***</v>
      </c>
      <c r="G30" s="66" t="str">
        <f t="shared" si="5"/>
        <v>ZER***</v>
      </c>
      <c r="H30" s="67">
        <v>6</v>
      </c>
      <c r="I30" s="68">
        <v>6</v>
      </c>
      <c r="J30" s="69">
        <v>2</v>
      </c>
      <c r="K30" s="66">
        <f t="shared" si="1"/>
        <v>14</v>
      </c>
      <c r="L30" s="83"/>
    </row>
  </sheetData>
  <mergeCells count="3">
    <mergeCell ref="C3:D3"/>
    <mergeCell ref="F3:G3"/>
    <mergeCell ref="A2:L2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B1</vt:lpstr>
      <vt:lpstr>B2</vt:lpstr>
      <vt:lpstr>C1</vt:lpstr>
      <vt:lpstr>C2</vt:lpstr>
      <vt:lpstr>İBH ŞUBE 1</vt:lpstr>
      <vt:lpstr>İBH ŞUBE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Turgut Emre Akyazi</cp:lastModifiedBy>
  <cp:revision>2</cp:revision>
  <dcterms:created xsi:type="dcterms:W3CDTF">2022-06-07T11:08:11Z</dcterms:created>
  <dcterms:modified xsi:type="dcterms:W3CDTF">2024-11-25T13:12:03Z</dcterms:modified>
  <dc:language>tr-TR</dc:language>
</cp:coreProperties>
</file>